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ANUARIO\Anuario 2023_para trabajar\Capítulo 9\"/>
    </mc:Choice>
  </mc:AlternateContent>
  <bookViews>
    <workbookView xWindow="600" yWindow="75" windowWidth="14115" windowHeight="7995"/>
  </bookViews>
  <sheets>
    <sheet name="Hoja 1" sheetId="1" r:id="rId1"/>
  </sheets>
  <externalReferences>
    <externalReference r:id="rId2"/>
  </externalReferences>
  <definedNames>
    <definedName name="_xlnm.Database">[1]origpad!$A$3:$I$27</definedName>
  </definedNames>
  <calcPr calcId="162913"/>
</workbook>
</file>

<file path=xl/calcChain.xml><?xml version="1.0" encoding="utf-8"?>
<calcChain xmlns="http://schemas.openxmlformats.org/spreadsheetml/2006/main">
  <c r="M26" i="1" l="1"/>
  <c r="M25" i="1"/>
  <c r="M16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L12" i="1" l="1"/>
  <c r="M12" i="1"/>
  <c r="O13" i="1"/>
  <c r="P13" i="1"/>
  <c r="O14" i="1"/>
  <c r="P14" i="1"/>
  <c r="O15" i="1"/>
  <c r="P15" i="1"/>
  <c r="L16" i="1"/>
  <c r="O16" i="1"/>
  <c r="P16" i="1"/>
  <c r="O17" i="1"/>
  <c r="P17" i="1"/>
  <c r="L18" i="1"/>
  <c r="M18" i="1"/>
  <c r="O18" i="1"/>
  <c r="P18" i="1"/>
  <c r="O19" i="1"/>
  <c r="P19" i="1"/>
  <c r="L20" i="1"/>
  <c r="M20" i="1"/>
  <c r="O20" i="1"/>
  <c r="P20" i="1"/>
  <c r="O22" i="1"/>
  <c r="O21" i="1"/>
  <c r="P21" i="1"/>
  <c r="L25" i="1"/>
  <c r="L26" i="1"/>
  <c r="M10" i="1" l="1"/>
  <c r="P22" i="1" s="1"/>
  <c r="I10" i="1"/>
  <c r="H10" i="1"/>
  <c r="P8" i="1" l="1"/>
</calcChain>
</file>

<file path=xl/sharedStrings.xml><?xml version="1.0" encoding="utf-8"?>
<sst xmlns="http://schemas.openxmlformats.org/spreadsheetml/2006/main" count="46" uniqueCount="32">
  <si>
    <t>AREA DE TRABAJO, NO IMPRIMIR</t>
  </si>
  <si>
    <t>Rama de actividad</t>
  </si>
  <si>
    <t>Año</t>
  </si>
  <si>
    <t>%</t>
  </si>
  <si>
    <t>Total</t>
  </si>
  <si>
    <t>Otros</t>
  </si>
  <si>
    <t xml:space="preserve">          de la información. Clasificación según Clanae 2004.</t>
  </si>
  <si>
    <t>Producto Bruto Geográfico a valores corrientes por año según rama de actividad</t>
  </si>
  <si>
    <t>Composición porcentual</t>
  </si>
  <si>
    <t xml:space="preserve">Producto Bruto Geográfico a valores corrientes según rama de actividad </t>
  </si>
  <si>
    <r>
      <rPr>
        <b/>
        <sz val="8"/>
        <color theme="4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Neuquén. </t>
    </r>
  </si>
  <si>
    <t>A. Sector agropecuario</t>
  </si>
  <si>
    <t>C. Minería</t>
  </si>
  <si>
    <t>D. Industria</t>
  </si>
  <si>
    <t>E. Electricidad gas y agua</t>
  </si>
  <si>
    <t>F. Construcción</t>
  </si>
  <si>
    <t>G. Comercio</t>
  </si>
  <si>
    <t>H. Hoteles y restaurantes</t>
  </si>
  <si>
    <t>I. Transporte y comunicaciones</t>
  </si>
  <si>
    <t>J. Intermediación financiera</t>
  </si>
  <si>
    <t>K. Servicios empresariales e inmobiliarios</t>
  </si>
  <si>
    <t>L. Administración pública y defensa</t>
  </si>
  <si>
    <t>M. Enseñanza</t>
  </si>
  <si>
    <t>N. Salud</t>
  </si>
  <si>
    <t>O. Servicios sociales, comunitarios y personales</t>
  </si>
  <si>
    <t>P. Servicio doméstico</t>
  </si>
  <si>
    <t>Años 2016/2020</t>
  </si>
  <si>
    <t>Año 2020</t>
  </si>
  <si>
    <t xml:space="preserve">   Servicios sociales, comunitarios y personales; Servicio doméstico.</t>
  </si>
  <si>
    <r>
      <rPr>
        <b/>
        <sz val="8"/>
        <color theme="4"/>
        <rFont val="Arial"/>
        <family val="2"/>
      </rPr>
      <t>Nota:</t>
    </r>
    <r>
      <rPr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Datos provisorios a septiembre de 2022, sujetos a revisión debido a cambios metodológicos y disponibilidad </t>
    </r>
  </si>
  <si>
    <t>Provincia del Neuquén</t>
  </si>
  <si>
    <r>
      <rPr>
        <b/>
        <vertAlign val="superscript"/>
        <sz val="8"/>
        <color theme="4"/>
        <rFont val="Arial"/>
        <family val="2"/>
      </rPr>
      <t>(1)</t>
    </r>
    <r>
      <rPr>
        <b/>
        <sz val="8"/>
        <color theme="4"/>
        <rFont val="Arial"/>
        <family val="2"/>
      </rPr>
      <t xml:space="preserve"> </t>
    </r>
    <r>
      <rPr>
        <sz val="8"/>
        <rFont val="Arial"/>
        <family val="2"/>
      </rPr>
      <t xml:space="preserve">Otros incluye: Agropecuario; Construcción; Hoteles y restaurantes; Intermediación financiera;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</si>
</sst>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"/>
  </numFmts>
  <fonts count="16"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4"/>
      <name val="Comfortaa"/>
      <scheme val="major"/>
    </font>
    <font>
      <sz val="10"/>
      <color theme="4"/>
      <name val="Comfortaa"/>
      <scheme val="major"/>
    </font>
    <font>
      <sz val="10"/>
      <color theme="0"/>
      <name val="Arial"/>
      <family val="2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67">
    <xf numFmtId="0" fontId="0" fillId="0" borderId="0" xfId="0"/>
    <xf numFmtId="0" fontId="2" fillId="0" borderId="0" xfId="1" applyFont="1" applyFill="1"/>
    <xf numFmtId="0" fontId="2" fillId="0" borderId="0" xfId="1" applyFont="1" applyFill="1" applyProtection="1">
      <protection locked="0"/>
    </xf>
    <xf numFmtId="0" fontId="2" fillId="0" borderId="0" xfId="1" applyFont="1" applyFill="1" applyAlignment="1">
      <alignment vertical="center"/>
    </xf>
    <xf numFmtId="0" fontId="3" fillId="0" borderId="0" xfId="1" applyFont="1" applyFill="1"/>
    <xf numFmtId="0" fontId="2" fillId="2" borderId="0" xfId="1" applyFont="1" applyFill="1"/>
    <xf numFmtId="0" fontId="2" fillId="2" borderId="0" xfId="1" applyFont="1" applyFill="1" applyProtection="1"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/>
    <xf numFmtId="0" fontId="2" fillId="2" borderId="0" xfId="1" applyFont="1" applyFill="1" applyAlignment="1">
      <alignment vertical="center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vertical="center"/>
    </xf>
    <xf numFmtId="0" fontId="3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2" fillId="2" borderId="4" xfId="1" applyFont="1" applyFill="1" applyBorder="1" applyProtection="1">
      <protection locked="0"/>
    </xf>
    <xf numFmtId="0" fontId="2" fillId="2" borderId="0" xfId="1" applyFont="1" applyFill="1" applyBorder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/>
      <protection locked="0"/>
    </xf>
    <xf numFmtId="4" fontId="5" fillId="2" borderId="0" xfId="1" applyNumberFormat="1" applyFont="1" applyFill="1"/>
    <xf numFmtId="4" fontId="6" fillId="2" borderId="0" xfId="1" applyNumberFormat="1" applyFont="1" applyFill="1"/>
    <xf numFmtId="0" fontId="2" fillId="2" borderId="0" xfId="1" applyFont="1" applyFill="1" applyBorder="1" applyProtection="1">
      <protection locked="0"/>
    </xf>
    <xf numFmtId="4" fontId="2" fillId="2" borderId="0" xfId="1" applyNumberFormat="1" applyFont="1" applyFill="1" applyBorder="1" applyAlignment="1">
      <alignment horizontal="right"/>
    </xf>
    <xf numFmtId="0" fontId="5" fillId="2" borderId="0" xfId="1" applyFont="1" applyFill="1" applyBorder="1" applyProtection="1">
      <protection locked="0"/>
    </xf>
    <xf numFmtId="0" fontId="3" fillId="2" borderId="0" xfId="1" applyFont="1" applyFill="1"/>
    <xf numFmtId="0" fontId="3" fillId="2" borderId="0" xfId="1" applyFont="1" applyFill="1" applyBorder="1" applyAlignment="1" applyProtection="1">
      <alignment horizontal="left"/>
      <protection locked="0"/>
    </xf>
    <xf numFmtId="4" fontId="3" fillId="2" borderId="0" xfId="1" applyNumberFormat="1" applyFont="1" applyFill="1" applyBorder="1" applyAlignment="1">
      <alignment horizontal="right"/>
    </xf>
    <xf numFmtId="4" fontId="6" fillId="2" borderId="0" xfId="1" applyNumberFormat="1" applyFont="1" applyFill="1" applyBorder="1" applyAlignment="1">
      <alignment horizontal="right"/>
    </xf>
    <xf numFmtId="4" fontId="5" fillId="2" borderId="0" xfId="1" applyNumberFormat="1" applyFont="1" applyFill="1" applyBorder="1" applyAlignment="1">
      <alignment horizontal="right"/>
    </xf>
    <xf numFmtId="0" fontId="2" fillId="2" borderId="0" xfId="1" applyFont="1" applyFill="1" applyBorder="1" applyAlignment="1"/>
    <xf numFmtId="2" fontId="5" fillId="2" borderId="0" xfId="1" applyNumberFormat="1" applyFont="1" applyFill="1"/>
    <xf numFmtId="4" fontId="2" fillId="2" borderId="0" xfId="1" applyNumberFormat="1" applyFont="1" applyFill="1"/>
    <xf numFmtId="0" fontId="2" fillId="2" borderId="5" xfId="1" applyFont="1" applyFill="1" applyBorder="1"/>
    <xf numFmtId="4" fontId="2" fillId="2" borderId="5" xfId="1" applyNumberFormat="1" applyFont="1" applyFill="1" applyBorder="1" applyProtection="1">
      <protection locked="0"/>
    </xf>
    <xf numFmtId="4" fontId="2" fillId="2" borderId="0" xfId="1" applyNumberFormat="1" applyFont="1" applyFill="1" applyBorder="1" applyProtection="1">
      <protection locked="0"/>
    </xf>
    <xf numFmtId="4" fontId="5" fillId="2" borderId="0" xfId="1" applyNumberFormat="1" applyFont="1" applyFill="1" applyBorder="1" applyProtection="1">
      <protection locked="0"/>
    </xf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Alignment="1"/>
    <xf numFmtId="0" fontId="2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Alignment="1" applyProtection="1">
      <protection locked="0"/>
    </xf>
    <xf numFmtId="0" fontId="3" fillId="2" borderId="0" xfId="1" applyFont="1" applyFill="1" applyBorder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top"/>
      <protection locked="0"/>
    </xf>
    <xf numFmtId="0" fontId="8" fillId="2" borderId="0" xfId="1" applyFont="1" applyFill="1" applyAlignment="1" applyProtection="1">
      <alignment vertical="top"/>
      <protection locked="0"/>
    </xf>
    <xf numFmtId="0" fontId="7" fillId="2" borderId="0" xfId="1" applyFont="1" applyFill="1" applyAlignment="1">
      <alignment vertical="top"/>
    </xf>
    <xf numFmtId="0" fontId="6" fillId="3" borderId="1" xfId="1" applyFont="1" applyFill="1" applyBorder="1" applyAlignment="1">
      <alignment horizontal="center" wrapText="1"/>
    </xf>
    <xf numFmtId="4" fontId="3" fillId="2" borderId="0" xfId="1" applyNumberFormat="1" applyFont="1" applyFill="1" applyBorder="1" applyAlignment="1">
      <alignment horizontal="right" indent="1"/>
    </xf>
    <xf numFmtId="0" fontId="2" fillId="2" borderId="0" xfId="1" applyFont="1" applyFill="1" applyBorder="1" applyAlignment="1" applyProtection="1">
      <alignment horizontal="right" indent="1"/>
      <protection locked="0"/>
    </xf>
    <xf numFmtId="4" fontId="2" fillId="2" borderId="0" xfId="1" applyNumberFormat="1" applyFont="1" applyFill="1" applyBorder="1" applyAlignment="1">
      <alignment horizontal="right" indent="1"/>
    </xf>
    <xf numFmtId="0" fontId="7" fillId="2" borderId="0" xfId="1" applyFont="1" applyFill="1" applyAlignment="1" applyProtection="1">
      <alignment vertical="top"/>
      <protection locked="0"/>
    </xf>
    <xf numFmtId="0" fontId="12" fillId="2" borderId="0" xfId="1" applyFont="1" applyFill="1" applyAlignment="1">
      <alignment vertical="center"/>
    </xf>
    <xf numFmtId="0" fontId="13" fillId="2" borderId="0" xfId="1" applyFont="1" applyFill="1"/>
    <xf numFmtId="0" fontId="14" fillId="2" borderId="0" xfId="1" applyFont="1" applyFill="1"/>
    <xf numFmtId="0" fontId="13" fillId="2" borderId="0" xfId="1" applyFont="1" applyFill="1" applyProtection="1">
      <protection locked="0"/>
    </xf>
    <xf numFmtId="165" fontId="13" fillId="2" borderId="0" xfId="1" applyNumberFormat="1" applyFont="1" applyFill="1" applyBorder="1" applyAlignment="1">
      <alignment horizontal="right"/>
    </xf>
    <xf numFmtId="164" fontId="6" fillId="2" borderId="0" xfId="1" applyNumberFormat="1" applyFont="1" applyFill="1" applyBorder="1"/>
    <xf numFmtId="0" fontId="6" fillId="2" borderId="0" xfId="1" applyFont="1" applyFill="1" applyBorder="1"/>
    <xf numFmtId="0" fontId="6" fillId="2" borderId="0" xfId="1" applyFont="1" applyFill="1"/>
    <xf numFmtId="0" fontId="5" fillId="2" borderId="0" xfId="1" applyFont="1" applyFill="1" applyBorder="1"/>
    <xf numFmtId="4" fontId="5" fillId="2" borderId="0" xfId="1" applyNumberFormat="1" applyFont="1" applyFill="1" applyBorder="1"/>
    <xf numFmtId="164" fontId="5" fillId="2" borderId="0" xfId="1" applyNumberFormat="1" applyFont="1" applyFill="1"/>
    <xf numFmtId="0" fontId="5" fillId="0" borderId="0" xfId="1" applyFont="1" applyFill="1"/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vertical="center" wrapText="1"/>
    </xf>
    <xf numFmtId="0" fontId="9" fillId="3" borderId="3" xfId="1" applyFont="1" applyFill="1" applyBorder="1" applyAlignment="1">
      <alignment vertical="center" wrapText="1"/>
    </xf>
    <xf numFmtId="0" fontId="2" fillId="2" borderId="4" xfId="1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B-4DF0-8F7B-8142E43C33F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B-4DF0-8F7B-8142E43C33F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B-4DF0-8F7B-8142E43C33F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B-4DF0-8F7B-8142E43C33F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B-4DF0-8F7B-8142E43C33F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B-4DF0-8F7B-8142E43C33FC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B-4DF0-8F7B-8142E43C33FC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B-4DF0-8F7B-8142E43C33FC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B-4DF0-8F7B-8142E43C33FC}"/>
                </c:ext>
              </c:extLst>
            </c:dLbl>
            <c:dLbl>
              <c:idx val="9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B-4DF0-8F7B-8142E43C33FC}"/>
                </c:ext>
              </c:extLst>
            </c:dLbl>
            <c:dLbl>
              <c:idx val="1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B-4DF0-8F7B-8142E43C33FC}"/>
                </c:ext>
              </c:extLst>
            </c:dLbl>
            <c:dLbl>
              <c:idx val="1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3B-4DF0-8F7B-8142E43C33FC}"/>
                </c:ext>
              </c:extLst>
            </c:dLbl>
            <c:dLbl>
              <c:idx val="1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3B-4DF0-8F7B-8142E43C33FC}"/>
                </c:ext>
              </c:extLst>
            </c:dLbl>
            <c:dLbl>
              <c:idx val="1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3B-4DF0-8F7B-8142E43C33FC}"/>
                </c:ext>
              </c:extLst>
            </c:dLbl>
            <c:dLbl>
              <c:idx val="1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3B-4DF0-8F7B-8142E43C33F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E83B-4DF0-8F7B-8142E43C3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46874254354651"/>
          <c:y val="0.12822684049739802"/>
          <c:w val="0.59746799601013056"/>
          <c:h val="0.70632344869934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FD6-4182-8DCF-35734733D125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D6-4182-8DCF-35734733D125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D6-4182-8DCF-35734733D125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EFD6-4182-8DCF-35734733D12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9-EFD6-4182-8DCF-35734733D125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EFD6-4182-8DCF-35734733D125}"/>
              </c:ext>
            </c:extLst>
          </c:dPt>
          <c:dPt>
            <c:idx val="6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EFD6-4182-8DCF-35734733D125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EFD6-4182-8DCF-35734733D125}"/>
              </c:ext>
            </c:extLst>
          </c:dPt>
          <c:dPt>
            <c:idx val="8"/>
            <c:bubble3D val="0"/>
            <c:spPr>
              <a:solidFill>
                <a:schemeClr val="bg2"/>
              </a:solidFill>
            </c:spPr>
            <c:extLst>
              <c:ext xmlns:c16="http://schemas.microsoft.com/office/drawing/2014/chart" uri="{C3380CC4-5D6E-409C-BE32-E72D297353CC}">
                <c16:uniqueId val="{00000011-EFD6-4182-8DCF-35734733D12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'Hoja 1'!$O$31:$O$41</c:f>
              <c:strCache>
                <c:ptCount val="11"/>
                <c:pt idx="0">
                  <c:v>C. Minería</c:v>
                </c:pt>
                <c:pt idx="1">
                  <c:v>L. Administración pública y defensa</c:v>
                </c:pt>
                <c:pt idx="2">
                  <c:v>K. Servicios empresariales e inmobiliarios</c:v>
                </c:pt>
                <c:pt idx="4">
                  <c:v>G. Comercio</c:v>
                </c:pt>
                <c:pt idx="5">
                  <c:v>M. Enseñanza</c:v>
                </c:pt>
                <c:pt idx="6">
                  <c:v>E. Electricidad gas y agua</c:v>
                </c:pt>
                <c:pt idx="7">
                  <c:v>I. Transporte y comunicaciones</c:v>
                </c:pt>
                <c:pt idx="8">
                  <c:v>N. Salud</c:v>
                </c:pt>
                <c:pt idx="9">
                  <c:v>D. Industria</c:v>
                </c:pt>
                <c:pt idx="10">
                  <c:v>Otros</c:v>
                </c:pt>
              </c:strCache>
            </c:strRef>
          </c:cat>
          <c:val>
            <c:numRef>
              <c:f>'Hoja 1'!$P$31:$P$41</c:f>
              <c:numCache>
                <c:formatCode>General</c:formatCode>
                <c:ptCount val="11"/>
                <c:pt idx="0">
                  <c:v>47.549485866724936</c:v>
                </c:pt>
                <c:pt idx="1">
                  <c:v>9.2023089296825518</c:v>
                </c:pt>
                <c:pt idx="2">
                  <c:v>7.9188917577033102</c:v>
                </c:pt>
                <c:pt idx="4">
                  <c:v>6.2399496591053163</c:v>
                </c:pt>
                <c:pt idx="5">
                  <c:v>5.8733253261327585</c:v>
                </c:pt>
                <c:pt idx="6">
                  <c:v>4.4732326877341837</c:v>
                </c:pt>
                <c:pt idx="7">
                  <c:v>3.9931636514342075</c:v>
                </c:pt>
                <c:pt idx="8">
                  <c:v>3.9177360287997156</c:v>
                </c:pt>
                <c:pt idx="9">
                  <c:v>3.109501518253392</c:v>
                </c:pt>
                <c:pt idx="10">
                  <c:v>7.722404574429607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D6-4182-8DCF-35734733D1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>
      <a:solidFill>
        <a:schemeClr val="accent1"/>
      </a:solidFill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10</xdr:col>
      <xdr:colOff>104775</xdr:colOff>
      <xdr:row>40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34</xdr:row>
      <xdr:rowOff>200025</xdr:rowOff>
    </xdr:from>
    <xdr:to>
      <xdr:col>5</xdr:col>
      <xdr:colOff>495300</xdr:colOff>
      <xdr:row>59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NT\ECONOMIA\Emiliano\GD1\Gr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pad"/>
      <sheetName val="datos granj"/>
      <sheetName val="padrongranj"/>
    </sheetNames>
    <sheetDataSet>
      <sheetData sheetId="0">
        <row r="3">
          <cell r="A3" t="str">
            <v>DEPARTAMENTO</v>
          </cell>
          <cell r="B3" t="str">
            <v>LOCALIDAD</v>
          </cell>
          <cell r="C3" t="str">
            <v>ESTABLECIMIENTO</v>
          </cell>
          <cell r="D3" t="str">
            <v>RAZON SOCIAL</v>
          </cell>
          <cell r="E3" t="str">
            <v xml:space="preserve">CALLE </v>
          </cell>
          <cell r="F3" t="str">
            <v>NRO</v>
          </cell>
          <cell r="G3" t="str">
            <v>LOCAL</v>
          </cell>
          <cell r="H3" t="str">
            <v>TELEFONO</v>
          </cell>
          <cell r="I3" t="str">
            <v>DESCRIPCION DE LA ACTIVIDAD</v>
          </cell>
        </row>
        <row r="4">
          <cell r="A4" t="str">
            <v>CONFLUENCIA</v>
          </cell>
          <cell r="B4" t="str">
            <v>NEUQUEN</v>
          </cell>
          <cell r="C4" t="str">
            <v>GRANJA ACHAHUALL</v>
          </cell>
          <cell r="D4" t="str">
            <v>TIEPPO CARLOS ISIDORO</v>
          </cell>
          <cell r="E4" t="str">
            <v>PLANAS TEODORO DR</v>
          </cell>
          <cell r="F4">
            <v>675</v>
          </cell>
          <cell r="H4">
            <v>4425075</v>
          </cell>
        </row>
        <row r="5">
          <cell r="A5" t="str">
            <v>CONFLUENCIA</v>
          </cell>
          <cell r="B5" t="str">
            <v>NEUQUEN</v>
          </cell>
          <cell r="D5" t="str">
            <v>MARENALES  SAENZ EDMUNDO</v>
          </cell>
          <cell r="E5" t="str">
            <v>ENCINA C AGRIMENSOR</v>
          </cell>
          <cell r="F5">
            <v>1955</v>
          </cell>
          <cell r="I5" t="str">
            <v>CRIA DE AVES Y PROD DE HUEVOS</v>
          </cell>
        </row>
        <row r="6">
          <cell r="A6" t="str">
            <v>CONFLUENCIA</v>
          </cell>
          <cell r="B6" t="str">
            <v>PLAZA HUINCUL</v>
          </cell>
          <cell r="C6" t="str">
            <v>LA ABUELA</v>
          </cell>
          <cell r="D6" t="str">
            <v>SANDOVAL MANUEL</v>
          </cell>
          <cell r="E6" t="str">
            <v>CALLE S N</v>
          </cell>
          <cell r="F6">
            <v>0</v>
          </cell>
          <cell r="H6">
            <v>0</v>
          </cell>
        </row>
        <row r="7">
          <cell r="A7" t="str">
            <v>CONFLUENCIA</v>
          </cell>
          <cell r="B7" t="str">
            <v>PLOTTIER</v>
          </cell>
          <cell r="C7" t="str">
            <v>LOS ABEDULES</v>
          </cell>
          <cell r="D7" t="str">
            <v>CALVO Y MENA SA</v>
          </cell>
          <cell r="E7" t="str">
            <v>CODIHUE</v>
          </cell>
          <cell r="F7">
            <v>1100</v>
          </cell>
          <cell r="H7">
            <v>0</v>
          </cell>
        </row>
        <row r="8">
          <cell r="A8" t="str">
            <v>CONFLUENCIA</v>
          </cell>
          <cell r="B8" t="str">
            <v>PLOTTIER</v>
          </cell>
          <cell r="C8" t="str">
            <v>AVICOLA YUNKON</v>
          </cell>
          <cell r="D8" t="str">
            <v>AVICOLA YUNKON SRL</v>
          </cell>
          <cell r="E8" t="str">
            <v>DEL TRABAJO AV</v>
          </cell>
          <cell r="F8">
            <v>2915</v>
          </cell>
          <cell r="H8">
            <v>0</v>
          </cell>
        </row>
        <row r="9">
          <cell r="A9" t="str">
            <v>CONFLUENCIA</v>
          </cell>
          <cell r="B9" t="str">
            <v>PLOTTIER</v>
          </cell>
          <cell r="C9" t="str">
            <v>CRIADERO RIVAS</v>
          </cell>
          <cell r="D9" t="str">
            <v>RIVAS ROBERTO</v>
          </cell>
          <cell r="E9" t="str">
            <v>DEL TRABAJO AV</v>
          </cell>
          <cell r="F9">
            <v>3047</v>
          </cell>
          <cell r="H9">
            <v>4936783</v>
          </cell>
        </row>
        <row r="10">
          <cell r="A10" t="str">
            <v>CONFLUENCIA</v>
          </cell>
          <cell r="B10" t="str">
            <v>PLOTTIER</v>
          </cell>
          <cell r="C10" t="str">
            <v>AVICOLA PLOTTIER</v>
          </cell>
          <cell r="D10" t="str">
            <v>RIVAS ROBERTO</v>
          </cell>
          <cell r="E10" t="str">
            <v>RUTA NAC 22</v>
          </cell>
          <cell r="F10">
            <v>0</v>
          </cell>
          <cell r="H10">
            <v>4933466</v>
          </cell>
        </row>
        <row r="11">
          <cell r="A11" t="str">
            <v>CONFLUENCIA</v>
          </cell>
          <cell r="B11" t="str">
            <v>PLOTTIER</v>
          </cell>
          <cell r="C11" t="str">
            <v>AVICOLA SAN JUAN</v>
          </cell>
          <cell r="D11" t="str">
            <v>BASTIAS OMAR</v>
          </cell>
          <cell r="E11" t="str">
            <v>RUTA NAC 22</v>
          </cell>
          <cell r="F11">
            <v>0</v>
          </cell>
          <cell r="H11">
            <v>0</v>
          </cell>
        </row>
        <row r="12">
          <cell r="A12" t="str">
            <v>CONFLUENCIA</v>
          </cell>
          <cell r="B12" t="str">
            <v>PLOTTIER</v>
          </cell>
          <cell r="C12" t="str">
            <v>GRANJA LA PATAGONIA</v>
          </cell>
          <cell r="D12" t="str">
            <v>SALAFIA VICTOR</v>
          </cell>
          <cell r="E12" t="str">
            <v>RUTA NAC 22</v>
          </cell>
        </row>
        <row r="13">
          <cell r="A13" t="str">
            <v>CONFLUENCIA</v>
          </cell>
          <cell r="B13" t="str">
            <v>PLOTTIER</v>
          </cell>
          <cell r="C13" t="str">
            <v>AVICOLA PLOTTIER GRANJA 6</v>
          </cell>
          <cell r="D13" t="str">
            <v>RIVAS ROBERTO</v>
          </cell>
          <cell r="E13" t="str">
            <v>DEL TRABAJO AV</v>
          </cell>
        </row>
        <row r="14">
          <cell r="A14" t="str">
            <v>CONFLUENCIA</v>
          </cell>
          <cell r="B14" t="str">
            <v>PLOTTIER</v>
          </cell>
          <cell r="C14" t="str">
            <v>DON VICENTE</v>
          </cell>
          <cell r="D14" t="str">
            <v>IGLESIAS VICENTE</v>
          </cell>
          <cell r="E14" t="str">
            <v>CHACRA</v>
          </cell>
          <cell r="I14" t="str">
            <v>CRIA DE AVES</v>
          </cell>
        </row>
        <row r="15">
          <cell r="A15" t="str">
            <v>CONFLUENCIA</v>
          </cell>
          <cell r="B15" t="str">
            <v>PLOTTIER</v>
          </cell>
          <cell r="C15" t="str">
            <v>AVICOLA MONTERO</v>
          </cell>
          <cell r="D15" t="str">
            <v>MONTERO OSCAR NICOLAS</v>
          </cell>
          <cell r="E15" t="str">
            <v>RACEDO GRL</v>
          </cell>
          <cell r="I15" t="str">
            <v>AVICOLA</v>
          </cell>
        </row>
        <row r="16">
          <cell r="A16" t="str">
            <v>CONFLUENCIA</v>
          </cell>
          <cell r="B16" t="str">
            <v>PLOTTIER</v>
          </cell>
          <cell r="C16" t="str">
            <v>SANTA RITA</v>
          </cell>
          <cell r="D16" t="str">
            <v>MONTE AMERICO</v>
          </cell>
          <cell r="E16" t="str">
            <v>CHACRA</v>
          </cell>
          <cell r="I16" t="str">
            <v>CRIA DE AVES</v>
          </cell>
        </row>
        <row r="17">
          <cell r="A17" t="str">
            <v>CONFLUENCIA</v>
          </cell>
          <cell r="B17" t="str">
            <v>SENILLOSA</v>
          </cell>
          <cell r="D17" t="str">
            <v>MOYANO MARIO EMILIO</v>
          </cell>
          <cell r="E17" t="str">
            <v>CALLE S N</v>
          </cell>
          <cell r="F17">
            <v>0</v>
          </cell>
          <cell r="H17">
            <v>0</v>
          </cell>
        </row>
        <row r="18">
          <cell r="A18" t="str">
            <v>CONFLUENCIA</v>
          </cell>
          <cell r="B18" t="str">
            <v>VILLA EL CHOCON</v>
          </cell>
          <cell r="C18" t="str">
            <v>LOS VASCOS</v>
          </cell>
          <cell r="D18" t="str">
            <v>ESPOSITO DARDO</v>
          </cell>
          <cell r="E18" t="str">
            <v>CALLE S N</v>
          </cell>
        </row>
        <row r="19">
          <cell r="A19" t="str">
            <v>CONFLUENCIA</v>
          </cell>
          <cell r="B19" t="str">
            <v>VISTA ALEGRE NORTE</v>
          </cell>
          <cell r="C19" t="str">
            <v>GRANJA LAS RUBIAS</v>
          </cell>
          <cell r="D19" t="str">
            <v>VILLAR MARIA CECILIA</v>
          </cell>
          <cell r="E19" t="str">
            <v>CHACRA</v>
          </cell>
          <cell r="H19">
            <v>0</v>
          </cell>
        </row>
        <row r="20">
          <cell r="A20" t="str">
            <v>HUILICHES</v>
          </cell>
          <cell r="B20" t="str">
            <v>JUNIN DE LOS ANDES</v>
          </cell>
          <cell r="C20" t="str">
            <v>GRANJA SAN IGNACIO Y MAPUCHE ASOCIADAS</v>
          </cell>
          <cell r="D20" t="str">
            <v>FUNDACION CRUZADA PATAGONICA</v>
          </cell>
          <cell r="E20" t="str">
            <v>SAN MARTIN FELIX</v>
          </cell>
          <cell r="F20">
            <v>650</v>
          </cell>
          <cell r="H20">
            <v>492089</v>
          </cell>
        </row>
        <row r="21">
          <cell r="A21" t="str">
            <v>HUILICHES</v>
          </cell>
          <cell r="B21" t="str">
            <v>JUNIN DE LOS ANDES</v>
          </cell>
          <cell r="C21" t="str">
            <v>BARRACA MICHAY</v>
          </cell>
          <cell r="D21" t="str">
            <v>BARRACA MICHAY</v>
          </cell>
          <cell r="E21" t="str">
            <v>GAM 6</v>
          </cell>
          <cell r="F21">
            <v>30</v>
          </cell>
        </row>
        <row r="22">
          <cell r="A22" t="str">
            <v>LOS LAGOS</v>
          </cell>
          <cell r="B22" t="str">
            <v>VILLA LA ANGOSTURA</v>
          </cell>
          <cell r="C22" t="str">
            <v>GRANJA DE LA FAMILIA VEGA</v>
          </cell>
          <cell r="D22" t="str">
            <v>VEGA CLAUDIO</v>
          </cell>
          <cell r="E22" t="str">
            <v>CALLE S N</v>
          </cell>
        </row>
        <row r="23">
          <cell r="A23" t="str">
            <v>LOS LAGOS</v>
          </cell>
          <cell r="B23" t="str">
            <v>VILLA LA ANGOSTURA</v>
          </cell>
          <cell r="C23" t="str">
            <v>GRANJA SAÑI HUE</v>
          </cell>
          <cell r="D23" t="str">
            <v>AGUIRRE RICARDO ROBERTO</v>
          </cell>
          <cell r="E23" t="str">
            <v>CALLE S N</v>
          </cell>
        </row>
        <row r="24">
          <cell r="A24" t="str">
            <v>PICUN LEUFU</v>
          </cell>
          <cell r="B24" t="str">
            <v>PASO AGUERRE</v>
          </cell>
          <cell r="C24" t="str">
            <v>COMISION DE FOMENTO</v>
          </cell>
          <cell r="D24" t="str">
            <v>COMISION DE FOMENTO PASO AGUERRE</v>
          </cell>
          <cell r="E24" t="str">
            <v>CALLE S N</v>
          </cell>
        </row>
        <row r="25">
          <cell r="A25" t="str">
            <v>PICUN LEUFU</v>
          </cell>
          <cell r="B25" t="str">
            <v>PICUN LEUFU</v>
          </cell>
          <cell r="C25" t="str">
            <v>RUCA COCHI DON QUIDEL</v>
          </cell>
          <cell r="D25" t="str">
            <v>COOP APICOLA RUCA COCHI DON QUIDEL</v>
          </cell>
          <cell r="E25" t="str">
            <v>CHACRA</v>
          </cell>
          <cell r="F25">
            <v>0</v>
          </cell>
          <cell r="H25">
            <v>0</v>
          </cell>
        </row>
        <row r="26">
          <cell r="A26" t="str">
            <v>ZAPALA</v>
          </cell>
          <cell r="B26" t="str">
            <v>EL MICHACHEO</v>
          </cell>
          <cell r="D26" t="str">
            <v>VIDAL ERNA</v>
          </cell>
          <cell r="E26" t="str">
            <v>CALLE S N</v>
          </cell>
        </row>
        <row r="27">
          <cell r="A27" t="str">
            <v>ZAPALA</v>
          </cell>
          <cell r="B27" t="str">
            <v>MARIANO MORENO</v>
          </cell>
          <cell r="C27" t="str">
            <v>EL ESTABLO</v>
          </cell>
          <cell r="D27" t="str">
            <v>LA MARIA JUANA SA</v>
          </cell>
          <cell r="E27" t="str">
            <v>PCIA DEL NEUQUEN</v>
          </cell>
          <cell r="H27">
            <v>421338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DPEyC colores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abSelected="1" topLeftCell="A40" workbookViewId="0">
      <selection activeCell="F67" sqref="F67"/>
    </sheetView>
  </sheetViews>
  <sheetFormatPr baseColWidth="10" defaultColWidth="11.375" defaultRowHeight="11.25"/>
  <cols>
    <col min="1" max="1" width="5.875" style="1" customWidth="1"/>
    <col min="2" max="2" width="36.75" style="2" customWidth="1"/>
    <col min="3" max="7" width="7.625" style="2" customWidth="1"/>
    <col min="8" max="9" width="7.625" style="2" hidden="1" customWidth="1"/>
    <col min="10" max="10" width="7.625" style="2" customWidth="1"/>
    <col min="11" max="11" width="9.25" style="1" customWidth="1"/>
    <col min="12" max="12" width="9" style="1" customWidth="1"/>
    <col min="13" max="13" width="5.625" style="1" customWidth="1"/>
    <col min="14" max="14" width="1.875" style="1" customWidth="1"/>
    <col min="15" max="15" width="15.875" style="1" customWidth="1"/>
    <col min="16" max="16" width="6.625" style="1" customWidth="1"/>
    <col min="17" max="16384" width="11.375" style="1"/>
  </cols>
  <sheetData>
    <row r="1" spans="1:27">
      <c r="A1" s="5"/>
      <c r="B1" s="5"/>
      <c r="C1" s="6"/>
      <c r="D1" s="6"/>
      <c r="E1" s="6"/>
      <c r="F1" s="6"/>
      <c r="G1" s="6"/>
      <c r="H1" s="6"/>
      <c r="I1" s="6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7" ht="15.75" customHeight="1">
      <c r="A2" s="5"/>
      <c r="B2" s="41" t="s">
        <v>7</v>
      </c>
      <c r="C2" s="42"/>
      <c r="D2" s="42"/>
      <c r="E2" s="42"/>
      <c r="F2" s="6"/>
      <c r="G2" s="6"/>
      <c r="H2" s="6"/>
      <c r="I2" s="6"/>
      <c r="J2" s="7"/>
      <c r="K2" s="8" t="s">
        <v>0</v>
      </c>
      <c r="L2" s="8"/>
      <c r="M2" s="8"/>
      <c r="N2" s="8"/>
      <c r="O2" s="8"/>
      <c r="P2" s="8"/>
      <c r="Q2" s="8"/>
      <c r="R2" s="8"/>
      <c r="S2" s="8"/>
      <c r="T2" s="5"/>
      <c r="U2" s="5"/>
      <c r="V2" s="5"/>
      <c r="W2" s="5"/>
      <c r="X2" s="5"/>
      <c r="Y2" s="5"/>
    </row>
    <row r="3" spans="1:27" ht="15.75" customHeight="1">
      <c r="A3" s="5"/>
      <c r="B3" s="41" t="s">
        <v>8</v>
      </c>
      <c r="C3" s="42"/>
      <c r="D3" s="42"/>
      <c r="E3" s="42"/>
      <c r="F3" s="6"/>
      <c r="G3" s="6"/>
      <c r="H3" s="6"/>
      <c r="I3" s="6"/>
      <c r="J3" s="7"/>
      <c r="K3" s="8"/>
      <c r="L3" s="8"/>
      <c r="M3" s="8"/>
      <c r="N3" s="8"/>
      <c r="O3" s="8"/>
      <c r="P3" s="8"/>
      <c r="Q3" s="8"/>
      <c r="R3" s="8"/>
      <c r="S3" s="8"/>
      <c r="T3" s="5"/>
      <c r="U3" s="5"/>
      <c r="V3" s="5"/>
      <c r="W3" s="5"/>
      <c r="X3" s="5"/>
      <c r="Y3" s="5"/>
    </row>
    <row r="4" spans="1:27" ht="15.75" customHeight="1">
      <c r="A4" s="5"/>
      <c r="B4" s="41" t="s">
        <v>30</v>
      </c>
      <c r="C4" s="42"/>
      <c r="D4" s="42"/>
      <c r="E4" s="42"/>
      <c r="F4" s="6"/>
      <c r="G4" s="6"/>
      <c r="H4" s="6"/>
      <c r="I4" s="6"/>
      <c r="J4" s="7"/>
      <c r="K4" s="8"/>
      <c r="L4" s="8"/>
      <c r="M4" s="8"/>
      <c r="N4" s="8"/>
      <c r="O4" s="8"/>
      <c r="P4" s="8"/>
      <c r="Q4" s="8"/>
      <c r="R4" s="8"/>
      <c r="S4" s="8"/>
      <c r="T4" s="5"/>
      <c r="U4" s="5"/>
      <c r="V4" s="5"/>
      <c r="W4" s="5"/>
      <c r="X4" s="5"/>
      <c r="Y4" s="5"/>
    </row>
    <row r="5" spans="1:27" ht="14.25" customHeight="1">
      <c r="A5" s="5"/>
      <c r="B5" s="43" t="s">
        <v>26</v>
      </c>
      <c r="C5" s="42"/>
      <c r="D5" s="42"/>
      <c r="E5" s="42"/>
      <c r="F5" s="6"/>
      <c r="G5" s="6"/>
      <c r="H5" s="6"/>
      <c r="I5" s="6"/>
      <c r="J5" s="7"/>
      <c r="K5" s="8"/>
      <c r="L5" s="8"/>
      <c r="M5" s="8"/>
      <c r="N5" s="8"/>
      <c r="O5" s="8"/>
      <c r="P5" s="8"/>
      <c r="Q5" s="8"/>
      <c r="R5" s="8"/>
      <c r="S5" s="8"/>
      <c r="T5" s="5"/>
      <c r="U5" s="5"/>
      <c r="V5" s="5"/>
      <c r="W5" s="5"/>
      <c r="X5" s="5"/>
      <c r="Y5" s="5"/>
    </row>
    <row r="6" spans="1:27" s="3" customFormat="1" ht="14.25" customHeight="1">
      <c r="A6" s="9"/>
      <c r="B6" s="61" t="s">
        <v>1</v>
      </c>
      <c r="C6" s="63" t="s">
        <v>2</v>
      </c>
      <c r="D6" s="64"/>
      <c r="E6" s="64"/>
      <c r="F6" s="64"/>
      <c r="G6" s="65"/>
      <c r="H6" s="10"/>
      <c r="I6" s="10"/>
      <c r="J6" s="11"/>
      <c r="K6" s="12"/>
      <c r="L6" s="12"/>
      <c r="M6" s="12"/>
      <c r="N6" s="12"/>
      <c r="O6" s="12"/>
      <c r="P6" s="12"/>
      <c r="Q6" s="12"/>
      <c r="R6" s="12"/>
      <c r="S6" s="12"/>
      <c r="T6" s="9"/>
      <c r="U6" s="9"/>
      <c r="V6" s="9"/>
      <c r="W6" s="9"/>
      <c r="X6" s="9"/>
      <c r="Y6" s="9"/>
    </row>
    <row r="7" spans="1:27" s="3" customFormat="1" ht="14.25" customHeight="1">
      <c r="A7" s="9"/>
      <c r="B7" s="62"/>
      <c r="C7" s="44">
        <v>2016</v>
      </c>
      <c r="D7" s="44">
        <v>2017</v>
      </c>
      <c r="E7" s="44">
        <v>2018</v>
      </c>
      <c r="F7" s="44">
        <v>2019</v>
      </c>
      <c r="G7" s="44">
        <v>2020</v>
      </c>
      <c r="H7" s="13"/>
      <c r="I7" s="13"/>
      <c r="J7" s="14"/>
      <c r="K7" s="12"/>
      <c r="L7" s="12"/>
      <c r="M7" s="12"/>
      <c r="N7" s="12"/>
      <c r="O7" s="12"/>
      <c r="P7" s="12"/>
      <c r="Q7" s="12"/>
      <c r="R7" s="12"/>
      <c r="S7" s="12"/>
      <c r="T7" s="9"/>
      <c r="U7" s="9"/>
      <c r="V7" s="9"/>
      <c r="W7" s="9"/>
      <c r="X7" s="9"/>
      <c r="Y7" s="9"/>
    </row>
    <row r="8" spans="1:27" ht="18" customHeight="1">
      <c r="A8" s="5"/>
      <c r="B8" s="15"/>
      <c r="C8" s="66" t="s">
        <v>3</v>
      </c>
      <c r="D8" s="66"/>
      <c r="E8" s="66"/>
      <c r="F8" s="66"/>
      <c r="G8" s="66"/>
      <c r="H8" s="16"/>
      <c r="I8" s="16"/>
      <c r="J8" s="17"/>
      <c r="K8" s="8"/>
      <c r="L8" s="8"/>
      <c r="M8" s="18"/>
      <c r="N8" s="8"/>
      <c r="O8" s="8"/>
      <c r="P8" s="19">
        <f>+SUM(P13:P22)</f>
        <v>99.999999999999986</v>
      </c>
      <c r="Q8" s="8"/>
      <c r="R8" s="8"/>
      <c r="S8" s="8"/>
      <c r="T8" s="5"/>
      <c r="U8" s="5"/>
      <c r="V8" s="5"/>
      <c r="W8" s="5"/>
      <c r="X8" s="5"/>
      <c r="Y8" s="5"/>
    </row>
    <row r="9" spans="1:27" ht="6" customHeight="1">
      <c r="A9" s="5"/>
      <c r="B9" s="20"/>
      <c r="C9" s="20"/>
      <c r="D9" s="20"/>
      <c r="E9" s="21"/>
      <c r="F9" s="20"/>
      <c r="G9" s="20"/>
      <c r="H9" s="20"/>
      <c r="I9" s="20"/>
      <c r="J9" s="22"/>
      <c r="K9" s="8"/>
      <c r="L9" s="8"/>
      <c r="M9" s="8"/>
      <c r="N9" s="8"/>
      <c r="O9" s="8"/>
      <c r="P9" s="8"/>
      <c r="Q9" s="8"/>
      <c r="R9" s="50"/>
      <c r="S9" s="50"/>
      <c r="T9" s="5"/>
      <c r="U9" s="5"/>
      <c r="V9" s="5"/>
      <c r="W9" s="5"/>
      <c r="X9" s="5"/>
      <c r="Y9" s="5"/>
    </row>
    <row r="10" spans="1:27" s="4" customFormat="1" ht="12.75" customHeight="1">
      <c r="A10" s="23"/>
      <c r="B10" s="24" t="s">
        <v>4</v>
      </c>
      <c r="C10" s="45">
        <v>100.00000000000001</v>
      </c>
      <c r="D10" s="45">
        <v>99.999999999999986</v>
      </c>
      <c r="E10" s="45">
        <v>100</v>
      </c>
      <c r="F10" s="45">
        <v>100.00000000000001</v>
      </c>
      <c r="G10" s="45">
        <v>100.00000000000003</v>
      </c>
      <c r="H10" s="25">
        <f t="shared" ref="H10:I10" si="0">+SUM(H12:H26)</f>
        <v>0</v>
      </c>
      <c r="I10" s="25">
        <f t="shared" si="0"/>
        <v>0</v>
      </c>
      <c r="J10" s="26"/>
      <c r="K10" s="19"/>
      <c r="L10" s="18" t="s">
        <v>5</v>
      </c>
      <c r="M10" s="54">
        <f>+SUM(M12:M26)</f>
        <v>7.7220400009549914</v>
      </c>
      <c r="N10" s="55"/>
      <c r="O10" s="56"/>
      <c r="P10" s="56"/>
      <c r="Q10" s="56"/>
      <c r="R10" s="51"/>
      <c r="S10" s="51"/>
      <c r="T10" s="23"/>
      <c r="U10" s="23"/>
      <c r="V10" s="23"/>
      <c r="W10" s="23"/>
      <c r="X10" s="23"/>
      <c r="Y10" s="23"/>
    </row>
    <row r="11" spans="1:27" ht="12.75" customHeight="1">
      <c r="A11" s="5"/>
      <c r="B11" s="20"/>
      <c r="C11" s="46"/>
      <c r="D11" s="46"/>
      <c r="E11" s="46"/>
      <c r="F11" s="46"/>
      <c r="G11" s="46"/>
      <c r="H11" s="21"/>
      <c r="I11" s="21"/>
      <c r="J11" s="27"/>
      <c r="K11" s="56"/>
      <c r="L11" s="56"/>
      <c r="M11" s="57"/>
      <c r="N11" s="57"/>
      <c r="O11" s="8"/>
      <c r="P11" s="8"/>
      <c r="Q11" s="8"/>
      <c r="R11" s="50"/>
      <c r="S11" s="50"/>
      <c r="T11" s="5"/>
      <c r="U11" s="5"/>
      <c r="V11" s="5"/>
      <c r="W11" s="5"/>
      <c r="X11" s="5"/>
      <c r="Y11" s="5"/>
    </row>
    <row r="12" spans="1:27" ht="12.75" customHeight="1">
      <c r="A12" s="5"/>
      <c r="B12" s="28" t="s">
        <v>11</v>
      </c>
      <c r="C12" s="47">
        <v>0.63710517237923225</v>
      </c>
      <c r="D12" s="47">
        <v>0.57964408745863516</v>
      </c>
      <c r="E12" s="47">
        <v>0.52774071344853668</v>
      </c>
      <c r="F12" s="47">
        <v>0.55098280323530169</v>
      </c>
      <c r="G12" s="47">
        <v>0.82895079326976207</v>
      </c>
      <c r="H12" s="21"/>
      <c r="I12" s="21"/>
      <c r="J12" s="53"/>
      <c r="K12" s="29"/>
      <c r="L12" s="18" t="str">
        <f>+B12</f>
        <v>A. Sector agropecuario</v>
      </c>
      <c r="M12" s="58">
        <f>+G12</f>
        <v>0.82895079326976207</v>
      </c>
      <c r="N12" s="57"/>
      <c r="O12" s="57"/>
      <c r="P12" s="18"/>
      <c r="Q12" s="8"/>
      <c r="R12" s="50"/>
      <c r="S12" s="50"/>
      <c r="T12" s="5"/>
      <c r="U12" s="5"/>
      <c r="V12" s="30"/>
      <c r="W12" s="30"/>
      <c r="X12" s="30"/>
      <c r="Y12" s="30"/>
      <c r="Z12" s="30"/>
      <c r="AA12" s="30">
        <f t="shared" ref="AA12:AA26" si="1">+V12-H12</f>
        <v>0</v>
      </c>
    </row>
    <row r="13" spans="1:27" ht="12.75" customHeight="1">
      <c r="A13" s="5"/>
      <c r="B13" s="28" t="s">
        <v>12</v>
      </c>
      <c r="C13" s="47">
        <v>45.066131702130548</v>
      </c>
      <c r="D13" s="47">
        <v>41.032522937923801</v>
      </c>
      <c r="E13" s="47">
        <v>54.39076814706425</v>
      </c>
      <c r="F13" s="47">
        <v>53.942937155491833</v>
      </c>
      <c r="G13" s="47">
        <v>47.54724106316516</v>
      </c>
      <c r="H13" s="21"/>
      <c r="I13" s="21"/>
      <c r="J13" s="53"/>
      <c r="K13" s="29"/>
      <c r="L13" s="18"/>
      <c r="M13" s="57"/>
      <c r="N13" s="57"/>
      <c r="O13" s="57" t="str">
        <f>+B13</f>
        <v>C. Minería</v>
      </c>
      <c r="P13" s="59">
        <f>+G13</f>
        <v>47.54724106316516</v>
      </c>
      <c r="Q13" s="8"/>
      <c r="R13" s="50"/>
      <c r="S13" s="50"/>
      <c r="T13" s="5"/>
      <c r="U13" s="5"/>
      <c r="V13" s="30"/>
      <c r="W13" s="30"/>
      <c r="X13" s="30"/>
      <c r="Y13" s="30"/>
      <c r="Z13" s="30"/>
      <c r="AA13" s="30">
        <f t="shared" si="1"/>
        <v>0</v>
      </c>
    </row>
    <row r="14" spans="1:27" ht="12.75" customHeight="1">
      <c r="A14" s="5"/>
      <c r="B14" s="28" t="s">
        <v>13</v>
      </c>
      <c r="C14" s="47">
        <v>3.0305997007781005</v>
      </c>
      <c r="D14" s="47">
        <v>3.2955372452820377</v>
      </c>
      <c r="E14" s="47">
        <v>2.9923326072495779</v>
      </c>
      <c r="F14" s="47">
        <v>3.2450433266508512</v>
      </c>
      <c r="G14" s="47">
        <v>3.1093547191881643</v>
      </c>
      <c r="H14" s="21"/>
      <c r="I14" s="21"/>
      <c r="J14" s="53"/>
      <c r="K14" s="29"/>
      <c r="L14" s="18"/>
      <c r="M14" s="57"/>
      <c r="N14" s="57"/>
      <c r="O14" s="57" t="str">
        <f>+B14</f>
        <v>D. Industria</v>
      </c>
      <c r="P14" s="59">
        <f>+G14</f>
        <v>3.1093547191881643</v>
      </c>
      <c r="Q14" s="8"/>
      <c r="R14" s="50"/>
      <c r="S14" s="50"/>
      <c r="T14" s="5"/>
      <c r="U14" s="5"/>
      <c r="V14" s="30"/>
      <c r="W14" s="30"/>
      <c r="X14" s="30"/>
      <c r="Y14" s="30"/>
      <c r="Z14" s="30"/>
      <c r="AA14" s="30">
        <f t="shared" si="1"/>
        <v>0</v>
      </c>
    </row>
    <row r="15" spans="1:27" ht="12.75" customHeight="1">
      <c r="A15" s="5"/>
      <c r="B15" s="28" t="s">
        <v>14</v>
      </c>
      <c r="C15" s="47">
        <v>3.3792923442550458</v>
      </c>
      <c r="D15" s="47">
        <v>3.9764035338838384</v>
      </c>
      <c r="E15" s="47">
        <v>4.4071143198087555</v>
      </c>
      <c r="F15" s="47">
        <v>4.275943007613928</v>
      </c>
      <c r="G15" s="47">
        <v>4.4777424910140171</v>
      </c>
      <c r="H15" s="21"/>
      <c r="I15" s="21"/>
      <c r="J15" s="53"/>
      <c r="K15" s="29"/>
      <c r="L15" s="18"/>
      <c r="M15" s="57"/>
      <c r="N15" s="57"/>
      <c r="O15" s="57" t="str">
        <f>+B15</f>
        <v>E. Electricidad gas y agua</v>
      </c>
      <c r="P15" s="59">
        <f>+G15</f>
        <v>4.4777424910140171</v>
      </c>
      <c r="Q15" s="8"/>
      <c r="R15" s="50"/>
      <c r="S15" s="50"/>
      <c r="T15" s="5"/>
      <c r="U15" s="5"/>
      <c r="V15" s="30"/>
      <c r="W15" s="30"/>
      <c r="X15" s="30"/>
      <c r="Y15" s="30"/>
      <c r="Z15" s="30"/>
      <c r="AA15" s="30">
        <f t="shared" si="1"/>
        <v>0</v>
      </c>
    </row>
    <row r="16" spans="1:27" ht="12.75" customHeight="1">
      <c r="A16" s="5"/>
      <c r="B16" s="28" t="s">
        <v>15</v>
      </c>
      <c r="C16" s="47">
        <v>2.4811957741302586</v>
      </c>
      <c r="D16" s="47">
        <v>3.0086205429263746</v>
      </c>
      <c r="E16" s="47">
        <v>2.5178974078086958</v>
      </c>
      <c r="F16" s="47">
        <v>2.4269626256269778</v>
      </c>
      <c r="G16" s="47">
        <v>2.3485716878898657</v>
      </c>
      <c r="H16" s="21"/>
      <c r="I16" s="21"/>
      <c r="J16" s="53"/>
      <c r="K16" s="29"/>
      <c r="L16" s="18" t="str">
        <f>+B16</f>
        <v>F. Construcción</v>
      </c>
      <c r="M16" s="58">
        <f>+G16</f>
        <v>2.3485716878898657</v>
      </c>
      <c r="N16" s="57"/>
      <c r="O16" s="57" t="str">
        <f>+B17</f>
        <v>G. Comercio</v>
      </c>
      <c r="P16" s="59">
        <f>+G17</f>
        <v>6.239655072088186</v>
      </c>
      <c r="Q16" s="8"/>
      <c r="R16" s="50"/>
      <c r="S16" s="50"/>
      <c r="T16" s="5"/>
      <c r="U16" s="5"/>
      <c r="V16" s="30"/>
      <c r="W16" s="30"/>
      <c r="X16" s="30"/>
      <c r="Y16" s="30"/>
      <c r="Z16" s="30"/>
      <c r="AA16" s="30">
        <f t="shared" si="1"/>
        <v>0</v>
      </c>
    </row>
    <row r="17" spans="1:27" ht="12.75" customHeight="1">
      <c r="A17" s="5"/>
      <c r="B17" s="28" t="s">
        <v>16</v>
      </c>
      <c r="C17" s="47">
        <v>6.4906488185671654</v>
      </c>
      <c r="D17" s="47">
        <v>6.7287416185129816</v>
      </c>
      <c r="E17" s="47">
        <v>5.3393987643025689</v>
      </c>
      <c r="F17" s="47">
        <v>5.5176566015703719</v>
      </c>
      <c r="G17" s="47">
        <v>6.239655072088186</v>
      </c>
      <c r="H17" s="21"/>
      <c r="I17" s="21"/>
      <c r="J17" s="53"/>
      <c r="K17" s="29"/>
      <c r="L17" s="18"/>
      <c r="M17" s="57"/>
      <c r="N17" s="57"/>
      <c r="O17" s="57" t="str">
        <f>+B19</f>
        <v>I. Transporte y comunicaciones</v>
      </c>
      <c r="P17" s="59">
        <f>+G19</f>
        <v>3.9929751348221756</v>
      </c>
      <c r="Q17" s="8"/>
      <c r="R17" s="50"/>
      <c r="S17" s="50"/>
      <c r="T17" s="5"/>
      <c r="U17" s="5"/>
      <c r="V17" s="30"/>
      <c r="W17" s="30"/>
      <c r="X17" s="30"/>
      <c r="Y17" s="30"/>
      <c r="Z17" s="30"/>
      <c r="AA17" s="30">
        <f t="shared" si="1"/>
        <v>0</v>
      </c>
    </row>
    <row r="18" spans="1:27" ht="12.75" customHeight="1">
      <c r="A18" s="5"/>
      <c r="B18" s="28" t="s">
        <v>17</v>
      </c>
      <c r="C18" s="47">
        <v>1.5711385594928868</v>
      </c>
      <c r="D18" s="47">
        <v>1.7108305795161074</v>
      </c>
      <c r="E18" s="47">
        <v>1.2151254318003082</v>
      </c>
      <c r="F18" s="47">
        <v>1.26209491552621</v>
      </c>
      <c r="G18" s="47">
        <v>0.96379044648591994</v>
      </c>
      <c r="H18" s="21"/>
      <c r="I18" s="21"/>
      <c r="J18" s="53"/>
      <c r="K18" s="29"/>
      <c r="L18" s="18" t="str">
        <f>+B18</f>
        <v>H. Hoteles y restaurantes</v>
      </c>
      <c r="M18" s="58">
        <f>+G18</f>
        <v>0.96379044648591994</v>
      </c>
      <c r="N18" s="57"/>
      <c r="O18" s="57" t="str">
        <f>+B21</f>
        <v>K. Servicios empresariales e inmobiliarios</v>
      </c>
      <c r="P18" s="59">
        <f>+G21</f>
        <v>7.9185179081004575</v>
      </c>
      <c r="Q18" s="8"/>
      <c r="R18" s="50"/>
      <c r="S18" s="50"/>
      <c r="T18" s="5"/>
      <c r="U18" s="5"/>
      <c r="V18" s="30"/>
      <c r="W18" s="30"/>
      <c r="X18" s="30"/>
      <c r="Y18" s="30"/>
      <c r="Z18" s="30"/>
      <c r="AA18" s="30">
        <f t="shared" si="1"/>
        <v>0</v>
      </c>
    </row>
    <row r="19" spans="1:27" ht="12.75" customHeight="1">
      <c r="A19" s="5"/>
      <c r="B19" s="28" t="s">
        <v>18</v>
      </c>
      <c r="C19" s="47">
        <v>4.4514832595622051</v>
      </c>
      <c r="D19" s="47">
        <v>4.8377059955251402</v>
      </c>
      <c r="E19" s="47">
        <v>3.6992500304087161</v>
      </c>
      <c r="F19" s="47">
        <v>3.8248143422260634</v>
      </c>
      <c r="G19" s="47">
        <v>3.9929751348221756</v>
      </c>
      <c r="H19" s="21"/>
      <c r="I19" s="21"/>
      <c r="J19" s="53"/>
      <c r="K19" s="18"/>
      <c r="L19" s="18"/>
      <c r="M19" s="57"/>
      <c r="N19" s="57"/>
      <c r="O19" s="57" t="str">
        <f>+B22</f>
        <v>L. Administración pública y defensa</v>
      </c>
      <c r="P19" s="59">
        <f>+G22</f>
        <v>9.2018744901619787</v>
      </c>
      <c r="Q19" s="8"/>
      <c r="R19" s="50"/>
      <c r="S19" s="50"/>
      <c r="T19" s="5"/>
      <c r="U19" s="5"/>
      <c r="V19" s="30"/>
      <c r="W19" s="30"/>
      <c r="X19" s="30"/>
      <c r="Y19" s="30"/>
      <c r="Z19" s="30"/>
      <c r="AA19" s="30">
        <f t="shared" si="1"/>
        <v>0</v>
      </c>
    </row>
    <row r="20" spans="1:27" ht="12.75" customHeight="1">
      <c r="A20" s="5"/>
      <c r="B20" s="28" t="s">
        <v>19</v>
      </c>
      <c r="C20" s="47">
        <v>1.8137196777586244</v>
      </c>
      <c r="D20" s="47">
        <v>2.0137844392476358</v>
      </c>
      <c r="E20" s="47">
        <v>1.4882583444730388</v>
      </c>
      <c r="F20" s="47">
        <v>1.3394087231341572</v>
      </c>
      <c r="G20" s="47">
        <v>1.7882702535145072</v>
      </c>
      <c r="H20" s="21"/>
      <c r="I20" s="21"/>
      <c r="J20" s="53"/>
      <c r="K20" s="18"/>
      <c r="L20" s="18" t="str">
        <f>+B20</f>
        <v>J. Intermediación financiera</v>
      </c>
      <c r="M20" s="58">
        <f>+G20</f>
        <v>1.7882702535145072</v>
      </c>
      <c r="N20" s="57"/>
      <c r="O20" s="57" t="str">
        <f>+B23</f>
        <v>M. Enseñanza</v>
      </c>
      <c r="P20" s="59">
        <f>+G23</f>
        <v>5.873048047391265</v>
      </c>
      <c r="Q20" s="8"/>
      <c r="R20" s="50"/>
      <c r="S20" s="50"/>
      <c r="T20" s="5"/>
      <c r="U20" s="5"/>
      <c r="V20" s="30"/>
      <c r="W20" s="30"/>
      <c r="X20" s="30"/>
      <c r="Y20" s="30"/>
      <c r="Z20" s="30"/>
      <c r="AA20" s="30">
        <f t="shared" si="1"/>
        <v>0</v>
      </c>
    </row>
    <row r="21" spans="1:27" ht="12.75" customHeight="1">
      <c r="A21" s="5"/>
      <c r="B21" s="28" t="s">
        <v>20</v>
      </c>
      <c r="C21" s="47">
        <v>10.029387848466241</v>
      </c>
      <c r="D21" s="47">
        <v>10.130738986574269</v>
      </c>
      <c r="E21" s="47">
        <v>7.3373800696873364</v>
      </c>
      <c r="F21" s="47">
        <v>7.4055987573660067</v>
      </c>
      <c r="G21" s="47">
        <v>7.9185179081004575</v>
      </c>
      <c r="H21" s="21"/>
      <c r="I21" s="21"/>
      <c r="J21" s="53"/>
      <c r="K21" s="29"/>
      <c r="L21" s="18"/>
      <c r="M21" s="57"/>
      <c r="N21" s="57"/>
      <c r="O21" s="18" t="str">
        <f>+B24</f>
        <v>N. Salud</v>
      </c>
      <c r="P21" s="59">
        <f>+G24</f>
        <v>3.9175510731135836</v>
      </c>
      <c r="Q21" s="8"/>
      <c r="R21" s="50"/>
      <c r="S21" s="50"/>
      <c r="T21" s="5"/>
      <c r="U21" s="5"/>
      <c r="V21" s="30"/>
      <c r="W21" s="30"/>
      <c r="X21" s="30"/>
      <c r="Y21" s="30"/>
      <c r="Z21" s="30"/>
      <c r="AA21" s="30">
        <f t="shared" si="1"/>
        <v>0</v>
      </c>
    </row>
    <row r="22" spans="1:27" ht="12.75" customHeight="1">
      <c r="A22" s="5"/>
      <c r="B22" s="28" t="s">
        <v>21</v>
      </c>
      <c r="C22" s="47">
        <v>8.8203059973875728</v>
      </c>
      <c r="D22" s="47">
        <v>9.7199336994659067</v>
      </c>
      <c r="E22" s="47">
        <v>6.7351047557861827</v>
      </c>
      <c r="F22" s="47">
        <v>6.735659342562073</v>
      </c>
      <c r="G22" s="47">
        <v>9.2018744901619787</v>
      </c>
      <c r="H22" s="21"/>
      <c r="I22" s="21"/>
      <c r="J22" s="53"/>
      <c r="K22" s="18"/>
      <c r="L22" s="18"/>
      <c r="M22" s="57"/>
      <c r="N22" s="57"/>
      <c r="O22" s="18" t="str">
        <f>+L10</f>
        <v>Otros</v>
      </c>
      <c r="P22" s="59">
        <f>+M10</f>
        <v>7.7220400009549914</v>
      </c>
      <c r="Q22" s="8"/>
      <c r="R22" s="50"/>
      <c r="S22" s="50"/>
      <c r="T22" s="5"/>
      <c r="U22" s="5"/>
      <c r="V22" s="30"/>
      <c r="W22" s="30"/>
      <c r="X22" s="30"/>
      <c r="Y22" s="30"/>
      <c r="Z22" s="30"/>
      <c r="AA22" s="30">
        <f t="shared" si="1"/>
        <v>0</v>
      </c>
    </row>
    <row r="23" spans="1:27" ht="12.75" customHeight="1">
      <c r="A23" s="5"/>
      <c r="B23" s="28" t="s">
        <v>22</v>
      </c>
      <c r="C23" s="47">
        <v>6.5005029445710214</v>
      </c>
      <c r="D23" s="47">
        <v>6.6915026813875027</v>
      </c>
      <c r="E23" s="47">
        <v>4.6997928379826126</v>
      </c>
      <c r="F23" s="47">
        <v>4.8274112932202886</v>
      </c>
      <c r="G23" s="47">
        <v>5.873048047391265</v>
      </c>
      <c r="H23" s="21"/>
      <c r="I23" s="21"/>
      <c r="J23" s="53"/>
      <c r="K23" s="18"/>
      <c r="L23" s="18"/>
      <c r="M23" s="57"/>
      <c r="N23" s="57"/>
      <c r="O23" s="8"/>
      <c r="P23" s="8"/>
      <c r="Q23" s="8"/>
      <c r="R23" s="50"/>
      <c r="S23" s="50"/>
      <c r="T23" s="5"/>
      <c r="U23" s="5"/>
      <c r="V23" s="30"/>
      <c r="W23" s="30"/>
      <c r="X23" s="30"/>
      <c r="Y23" s="30"/>
      <c r="Z23" s="30"/>
      <c r="AA23" s="30">
        <f t="shared" si="1"/>
        <v>0</v>
      </c>
    </row>
    <row r="24" spans="1:27" ht="12.75" customHeight="1">
      <c r="A24" s="5"/>
      <c r="B24" s="28" t="s">
        <v>23</v>
      </c>
      <c r="C24" s="47">
        <v>3.2550430871942981</v>
      </c>
      <c r="D24" s="47">
        <v>3.556649045048617</v>
      </c>
      <c r="E24" s="47">
        <v>2.836704566279757</v>
      </c>
      <c r="F24" s="47">
        <v>3.0161334697025786</v>
      </c>
      <c r="G24" s="47">
        <v>3.9175510731135836</v>
      </c>
      <c r="H24" s="21"/>
      <c r="I24" s="21"/>
      <c r="J24" s="53"/>
      <c r="K24" s="8"/>
      <c r="L24" s="60"/>
      <c r="M24" s="60"/>
      <c r="N24" s="57"/>
      <c r="O24" s="57"/>
      <c r="P24" s="18"/>
      <c r="Q24" s="8"/>
      <c r="R24" s="50"/>
      <c r="S24" s="50"/>
      <c r="T24" s="5"/>
      <c r="U24" s="5"/>
      <c r="V24" s="30"/>
      <c r="W24" s="30"/>
      <c r="X24" s="30"/>
      <c r="Y24" s="30"/>
      <c r="Z24" s="30"/>
      <c r="AA24" s="30">
        <f t="shared" si="1"/>
        <v>0</v>
      </c>
    </row>
    <row r="25" spans="1:27" ht="12.75" customHeight="1">
      <c r="A25" s="5"/>
      <c r="B25" s="28" t="s">
        <v>24</v>
      </c>
      <c r="C25" s="47">
        <v>1.8514385380251457</v>
      </c>
      <c r="D25" s="47">
        <v>2.0770518556433575</v>
      </c>
      <c r="E25" s="47">
        <v>1.4449936651164494</v>
      </c>
      <c r="F25" s="47">
        <v>1.3040319041473387</v>
      </c>
      <c r="G25" s="47">
        <v>1.4448146641173372</v>
      </c>
      <c r="H25" s="21"/>
      <c r="I25" s="21"/>
      <c r="J25" s="53"/>
      <c r="K25" s="8"/>
      <c r="L25" s="18" t="str">
        <f>+B25</f>
        <v>O. Servicios sociales, comunitarios y personales</v>
      </c>
      <c r="M25" s="58">
        <f>+G25</f>
        <v>1.4448146641173372</v>
      </c>
      <c r="N25" s="57"/>
      <c r="O25" s="57"/>
      <c r="P25" s="18"/>
      <c r="Q25" s="8"/>
      <c r="R25" s="50"/>
      <c r="S25" s="50"/>
      <c r="T25" s="5"/>
      <c r="U25" s="5"/>
      <c r="V25" s="30"/>
      <c r="W25" s="30"/>
      <c r="X25" s="30"/>
      <c r="Y25" s="30"/>
      <c r="Z25" s="30"/>
      <c r="AA25" s="30">
        <f t="shared" si="1"/>
        <v>0</v>
      </c>
    </row>
    <row r="26" spans="1:27" ht="12.75" customHeight="1">
      <c r="A26" s="5"/>
      <c r="B26" s="28" t="s">
        <v>25</v>
      </c>
      <c r="C26" s="47">
        <v>0.62200657530165093</v>
      </c>
      <c r="D26" s="47">
        <v>0.64033275160381109</v>
      </c>
      <c r="E26" s="47">
        <v>0.36813833878322977</v>
      </c>
      <c r="F26" s="47">
        <v>0.3253217319260272</v>
      </c>
      <c r="G26" s="47">
        <v>0.34764215567759887</v>
      </c>
      <c r="H26" s="21"/>
      <c r="I26" s="21"/>
      <c r="J26" s="53"/>
      <c r="K26" s="8"/>
      <c r="L26" s="18" t="str">
        <f>+B26</f>
        <v>P. Servicio doméstico</v>
      </c>
      <c r="M26" s="58">
        <f>+G26</f>
        <v>0.34764215567759887</v>
      </c>
      <c r="N26" s="57"/>
      <c r="O26" s="57"/>
      <c r="P26" s="18"/>
      <c r="Q26" s="8"/>
      <c r="R26" s="50"/>
      <c r="S26" s="50"/>
      <c r="T26" s="5"/>
      <c r="U26" s="5"/>
      <c r="V26" s="30"/>
      <c r="W26" s="30"/>
      <c r="X26" s="30"/>
      <c r="Y26" s="30"/>
      <c r="Z26" s="30"/>
      <c r="AA26" s="30">
        <f t="shared" si="1"/>
        <v>0</v>
      </c>
    </row>
    <row r="27" spans="1:27" ht="12.75" customHeight="1">
      <c r="A27" s="5"/>
      <c r="B27" s="31"/>
      <c r="C27" s="32"/>
      <c r="D27" s="32"/>
      <c r="E27" s="32"/>
      <c r="F27" s="32"/>
      <c r="G27" s="32"/>
      <c r="H27" s="33"/>
      <c r="I27" s="33"/>
      <c r="J27" s="34"/>
      <c r="K27" s="8"/>
      <c r="L27" s="18"/>
      <c r="M27" s="57"/>
      <c r="N27" s="57"/>
      <c r="O27" s="8"/>
      <c r="P27" s="8"/>
      <c r="Q27" s="8"/>
      <c r="R27" s="50"/>
      <c r="S27" s="50"/>
      <c r="T27" s="5"/>
      <c r="U27" s="5"/>
      <c r="V27" s="5"/>
      <c r="W27" s="5"/>
      <c r="X27" s="5"/>
      <c r="Y27" s="5"/>
    </row>
    <row r="28" spans="1:27" ht="12.75" customHeight="1">
      <c r="A28" s="5"/>
      <c r="B28" s="24" t="s">
        <v>29</v>
      </c>
      <c r="C28" s="20"/>
      <c r="D28" s="20"/>
      <c r="E28" s="20"/>
      <c r="F28" s="20"/>
      <c r="G28" s="20"/>
      <c r="H28" s="20"/>
      <c r="I28" s="20"/>
      <c r="J28" s="22"/>
      <c r="K28" s="8"/>
      <c r="L28" s="8"/>
      <c r="M28" s="57"/>
      <c r="N28" s="57"/>
      <c r="O28" s="8"/>
      <c r="P28" s="8"/>
      <c r="Q28" s="8"/>
      <c r="R28" s="50"/>
      <c r="S28" s="50"/>
      <c r="T28" s="5"/>
      <c r="U28" s="5"/>
      <c r="V28" s="5"/>
      <c r="W28" s="5"/>
      <c r="X28" s="5"/>
      <c r="Y28" s="5"/>
    </row>
    <row r="29" spans="1:27" ht="12.75" customHeight="1">
      <c r="A29" s="5"/>
      <c r="B29" s="35" t="s">
        <v>6</v>
      </c>
      <c r="C29" s="5"/>
      <c r="D29" s="5"/>
      <c r="E29" s="5"/>
      <c r="F29" s="5"/>
      <c r="G29" s="5"/>
      <c r="H29" s="5"/>
      <c r="I29" s="5"/>
      <c r="J29" s="5"/>
      <c r="K29" s="8"/>
      <c r="L29" s="8"/>
      <c r="M29" s="8"/>
      <c r="N29" s="8"/>
      <c r="O29" s="8"/>
      <c r="P29" s="8"/>
      <c r="Q29" s="8"/>
      <c r="R29" s="50"/>
      <c r="S29" s="50"/>
      <c r="T29" s="5"/>
      <c r="U29" s="5"/>
      <c r="V29" s="5"/>
      <c r="W29" s="5"/>
      <c r="X29" s="5"/>
      <c r="Y29" s="5"/>
    </row>
    <row r="30" spans="1:27" ht="12.75" customHeight="1">
      <c r="A30" s="5"/>
      <c r="B30" s="37" t="s">
        <v>10</v>
      </c>
      <c r="C30" s="5"/>
      <c r="D30" s="5"/>
      <c r="E30" s="5"/>
      <c r="F30" s="5"/>
      <c r="G30" s="5"/>
      <c r="H30" s="5"/>
      <c r="I30" s="5"/>
      <c r="J30" s="5"/>
      <c r="K30" s="8"/>
      <c r="L30" s="8"/>
      <c r="M30" s="8"/>
      <c r="N30" s="8"/>
      <c r="O30" s="8"/>
      <c r="P30" s="8"/>
      <c r="Q30" s="8"/>
      <c r="R30" s="50"/>
      <c r="S30" s="50"/>
      <c r="T30" s="5"/>
      <c r="U30" s="5"/>
      <c r="V30" s="5"/>
      <c r="W30" s="5"/>
      <c r="X30" s="5"/>
      <c r="Y30" s="5"/>
    </row>
    <row r="31" spans="1:27" ht="12.75" customHeight="1">
      <c r="A31" s="5"/>
      <c r="B31" s="23"/>
      <c r="C31" s="5"/>
      <c r="D31" s="5"/>
      <c r="E31" s="5"/>
      <c r="F31" s="5"/>
      <c r="G31" s="5"/>
      <c r="H31" s="5"/>
      <c r="I31" s="5"/>
      <c r="J31" s="5"/>
      <c r="K31" s="8"/>
      <c r="L31" s="8"/>
      <c r="M31" s="8"/>
      <c r="N31" s="8"/>
      <c r="O31" s="8" t="s">
        <v>12</v>
      </c>
      <c r="P31" s="8">
        <v>47.549485866724936</v>
      </c>
      <c r="Q31" s="8"/>
      <c r="R31" s="50"/>
      <c r="S31" s="50"/>
      <c r="T31" s="5"/>
      <c r="U31" s="5"/>
      <c r="V31" s="5"/>
      <c r="W31" s="5"/>
      <c r="X31" s="5"/>
      <c r="Y31" s="5"/>
    </row>
    <row r="32" spans="1:27">
      <c r="A32" s="5"/>
      <c r="B32" s="5"/>
      <c r="C32" s="6"/>
      <c r="D32" s="6"/>
      <c r="E32" s="6"/>
      <c r="F32" s="6"/>
      <c r="G32" s="6"/>
      <c r="H32" s="6"/>
      <c r="I32" s="6"/>
      <c r="J32" s="6"/>
      <c r="K32" s="8"/>
      <c r="L32" s="8"/>
      <c r="M32" s="8"/>
      <c r="N32" s="8"/>
      <c r="O32" s="8" t="s">
        <v>21</v>
      </c>
      <c r="P32" s="8">
        <v>9.2023089296825518</v>
      </c>
      <c r="Q32" s="8"/>
      <c r="R32" s="50"/>
      <c r="S32" s="50"/>
      <c r="T32" s="5"/>
      <c r="U32" s="5"/>
      <c r="V32" s="5"/>
      <c r="W32" s="5"/>
      <c r="X32" s="5"/>
      <c r="Y32" s="5"/>
    </row>
    <row r="33" spans="1:25" ht="15" customHeight="1">
      <c r="A33" s="5"/>
      <c r="B33" s="48" t="s">
        <v>9</v>
      </c>
      <c r="C33" s="42"/>
      <c r="D33" s="42"/>
      <c r="E33" s="6"/>
      <c r="F33" s="6"/>
      <c r="G33" s="6"/>
      <c r="H33" s="6"/>
      <c r="I33" s="6"/>
      <c r="J33" s="6"/>
      <c r="K33" s="8"/>
      <c r="L33" s="8"/>
      <c r="M33" s="8"/>
      <c r="N33" s="8"/>
      <c r="O33" s="8" t="s">
        <v>20</v>
      </c>
      <c r="P33" s="8">
        <v>7.9188917577033102</v>
      </c>
      <c r="Q33" s="8"/>
      <c r="R33" s="50"/>
      <c r="S33" s="50"/>
      <c r="T33" s="5"/>
      <c r="U33" s="5"/>
      <c r="V33" s="5"/>
      <c r="W33" s="5"/>
      <c r="X33" s="5"/>
      <c r="Y33" s="5"/>
    </row>
    <row r="34" spans="1:25" ht="15" customHeight="1">
      <c r="A34" s="5"/>
      <c r="B34" s="41" t="s">
        <v>30</v>
      </c>
      <c r="C34" s="42"/>
      <c r="D34" s="42"/>
      <c r="E34" s="6"/>
      <c r="F34" s="6"/>
      <c r="G34" s="6"/>
      <c r="H34" s="6"/>
      <c r="I34" s="6"/>
      <c r="J34" s="6"/>
      <c r="K34" s="8"/>
      <c r="L34" s="8"/>
      <c r="M34" s="8"/>
      <c r="N34" s="8"/>
      <c r="O34" s="8"/>
      <c r="P34" s="8"/>
      <c r="Q34" s="8"/>
      <c r="R34" s="50"/>
      <c r="S34" s="50"/>
      <c r="T34" s="5"/>
      <c r="U34" s="5"/>
      <c r="V34" s="5"/>
      <c r="W34" s="5"/>
      <c r="X34" s="5"/>
      <c r="Y34" s="5"/>
    </row>
    <row r="35" spans="1:25" ht="12.75">
      <c r="A35" s="5"/>
      <c r="B35" s="48" t="s">
        <v>27</v>
      </c>
      <c r="C35" s="42"/>
      <c r="D35" s="42"/>
      <c r="E35" s="6"/>
      <c r="F35" s="6"/>
      <c r="G35" s="6"/>
      <c r="H35" s="6"/>
      <c r="I35" s="6"/>
      <c r="J35" s="6"/>
      <c r="K35" s="8"/>
      <c r="L35" s="8"/>
      <c r="M35" s="8"/>
      <c r="N35" s="8"/>
      <c r="O35" s="8" t="s">
        <v>16</v>
      </c>
      <c r="P35" s="8">
        <v>6.2399496591053163</v>
      </c>
      <c r="Q35" s="8"/>
      <c r="R35" s="50"/>
      <c r="S35" s="50"/>
      <c r="T35" s="5"/>
      <c r="U35" s="5"/>
      <c r="V35" s="5"/>
      <c r="W35" s="5"/>
      <c r="X35" s="5"/>
      <c r="Y35" s="5"/>
    </row>
    <row r="36" spans="1:25" s="2" customFormat="1" ht="9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8"/>
      <c r="L36" s="8"/>
      <c r="M36" s="8"/>
      <c r="N36" s="8"/>
      <c r="O36" s="8" t="s">
        <v>22</v>
      </c>
      <c r="P36" s="8">
        <v>5.8733253261327585</v>
      </c>
      <c r="Q36" s="7"/>
      <c r="R36" s="52"/>
      <c r="S36" s="52"/>
      <c r="T36" s="6"/>
      <c r="U36" s="6"/>
      <c r="V36" s="6"/>
      <c r="W36" s="6"/>
      <c r="X36" s="6"/>
      <c r="Y36" s="6"/>
    </row>
    <row r="37" spans="1:25">
      <c r="A37" s="5"/>
      <c r="B37" s="6"/>
      <c r="C37" s="6"/>
      <c r="D37" s="6"/>
      <c r="E37" s="6"/>
      <c r="F37" s="6"/>
      <c r="G37" s="6"/>
      <c r="H37" s="6"/>
      <c r="I37" s="6"/>
      <c r="J37" s="6"/>
      <c r="K37" s="8"/>
      <c r="L37" s="8"/>
      <c r="M37" s="8"/>
      <c r="N37" s="8"/>
      <c r="O37" s="8" t="s">
        <v>14</v>
      </c>
      <c r="P37" s="8">
        <v>4.4732326877341837</v>
      </c>
      <c r="Q37" s="8"/>
      <c r="R37" s="50"/>
      <c r="S37" s="50"/>
      <c r="T37" s="5"/>
      <c r="U37" s="5"/>
      <c r="V37" s="5"/>
      <c r="W37" s="5"/>
      <c r="X37" s="5"/>
      <c r="Y37" s="5"/>
    </row>
    <row r="38" spans="1:25">
      <c r="A38" s="5"/>
      <c r="B38" s="6"/>
      <c r="C38" s="6"/>
      <c r="D38" s="6"/>
      <c r="E38" s="6"/>
      <c r="F38" s="6"/>
      <c r="G38" s="6"/>
      <c r="H38" s="6"/>
      <c r="I38" s="6"/>
      <c r="J38" s="6"/>
      <c r="K38" s="8"/>
      <c r="L38" s="8"/>
      <c r="M38" s="8"/>
      <c r="N38" s="8"/>
      <c r="O38" s="8" t="s">
        <v>18</v>
      </c>
      <c r="P38" s="8">
        <v>3.9931636514342075</v>
      </c>
      <c r="Q38" s="8"/>
      <c r="R38" s="50"/>
      <c r="S38" s="50"/>
      <c r="T38" s="5"/>
      <c r="U38" s="5"/>
      <c r="V38" s="5"/>
      <c r="W38" s="5"/>
      <c r="X38" s="5"/>
      <c r="Y38" s="5"/>
    </row>
    <row r="39" spans="1:25">
      <c r="A39" s="5"/>
      <c r="B39" s="6"/>
      <c r="C39" s="6"/>
      <c r="D39" s="6"/>
      <c r="E39" s="6"/>
      <c r="F39" s="6"/>
      <c r="G39" s="6"/>
      <c r="H39" s="6"/>
      <c r="I39" s="6"/>
      <c r="J39" s="6"/>
      <c r="K39" s="8"/>
      <c r="L39" s="8"/>
      <c r="M39" s="8"/>
      <c r="N39" s="8"/>
      <c r="O39" s="8" t="s">
        <v>23</v>
      </c>
      <c r="P39" s="8">
        <v>3.9177360287997156</v>
      </c>
      <c r="Q39" s="8"/>
      <c r="R39" s="50"/>
      <c r="S39" s="50"/>
      <c r="T39" s="5"/>
      <c r="U39" s="5"/>
      <c r="V39" s="5"/>
      <c r="W39" s="5"/>
      <c r="X39" s="5"/>
      <c r="Y39" s="5"/>
    </row>
    <row r="40" spans="1:25">
      <c r="A40" s="5"/>
      <c r="B40" s="6"/>
      <c r="C40" s="6"/>
      <c r="D40" s="6"/>
      <c r="E40" s="6"/>
      <c r="F40" s="6"/>
      <c r="G40" s="6"/>
      <c r="H40" s="6"/>
      <c r="I40" s="6"/>
      <c r="J40" s="6"/>
      <c r="K40" s="8"/>
      <c r="L40" s="8"/>
      <c r="M40" s="8"/>
      <c r="N40" s="8"/>
      <c r="O40" s="8" t="s">
        <v>13</v>
      </c>
      <c r="P40" s="8">
        <v>3.109501518253392</v>
      </c>
      <c r="Q40" s="8"/>
      <c r="R40" s="50"/>
      <c r="S40" s="50"/>
      <c r="T40" s="5"/>
      <c r="U40" s="5"/>
      <c r="V40" s="5"/>
      <c r="W40" s="5"/>
      <c r="X40" s="5"/>
      <c r="Y40" s="5"/>
    </row>
    <row r="41" spans="1:25">
      <c r="A41" s="5"/>
      <c r="B41" s="6"/>
      <c r="C41" s="6"/>
      <c r="D41" s="6"/>
      <c r="E41" s="6"/>
      <c r="F41" s="6"/>
      <c r="G41" s="6"/>
      <c r="H41" s="6"/>
      <c r="I41" s="6"/>
      <c r="J41" s="6"/>
      <c r="K41" s="8"/>
      <c r="L41" s="8"/>
      <c r="M41" s="8"/>
      <c r="N41" s="8"/>
      <c r="O41" s="8" t="s">
        <v>5</v>
      </c>
      <c r="P41" s="8">
        <v>7.722404574429607</v>
      </c>
      <c r="Q41" s="8"/>
      <c r="R41" s="50"/>
      <c r="S41" s="50"/>
      <c r="T41" s="5"/>
      <c r="U41" s="5"/>
      <c r="V41" s="5"/>
      <c r="W41" s="5"/>
      <c r="X41" s="5"/>
      <c r="Y41" s="5"/>
    </row>
    <row r="42" spans="1:25">
      <c r="A42" s="5"/>
      <c r="B42" s="6"/>
      <c r="C42" s="6"/>
      <c r="D42" s="6"/>
      <c r="E42" s="6"/>
      <c r="F42" s="6"/>
      <c r="G42" s="6"/>
      <c r="H42" s="6"/>
      <c r="I42" s="6"/>
      <c r="J42" s="6"/>
      <c r="K42" s="8"/>
      <c r="L42" s="8"/>
      <c r="M42" s="8"/>
      <c r="N42" s="8"/>
      <c r="O42" s="8"/>
      <c r="P42" s="8"/>
      <c r="Q42" s="8"/>
      <c r="R42" s="50"/>
      <c r="S42" s="50"/>
      <c r="T42" s="5"/>
      <c r="U42" s="5"/>
      <c r="V42" s="5"/>
      <c r="W42" s="5"/>
      <c r="X42" s="5"/>
      <c r="Y42" s="5"/>
    </row>
    <row r="43" spans="1:25">
      <c r="A43" s="5"/>
      <c r="B43" s="6"/>
      <c r="C43" s="6"/>
      <c r="D43" s="6"/>
      <c r="E43" s="6"/>
      <c r="F43" s="6"/>
      <c r="G43" s="6"/>
      <c r="H43" s="6"/>
      <c r="I43" s="6"/>
      <c r="J43" s="6"/>
      <c r="K43" s="8"/>
      <c r="L43" s="8"/>
      <c r="M43" s="8"/>
      <c r="N43" s="8"/>
      <c r="O43" s="8"/>
      <c r="P43" s="8"/>
      <c r="Q43" s="8"/>
      <c r="R43" s="50"/>
      <c r="S43" s="50"/>
      <c r="T43" s="5"/>
      <c r="U43" s="5"/>
      <c r="V43" s="5"/>
      <c r="W43" s="5"/>
      <c r="X43" s="5"/>
      <c r="Y43" s="5"/>
    </row>
    <row r="44" spans="1:25">
      <c r="A44" s="5"/>
      <c r="B44" s="6"/>
      <c r="C44" s="6"/>
      <c r="D44" s="6"/>
      <c r="E44" s="6"/>
      <c r="F44" s="6"/>
      <c r="G44" s="6"/>
      <c r="H44" s="6"/>
      <c r="I44" s="6"/>
      <c r="J44" s="6"/>
      <c r="K44" s="8"/>
      <c r="L44" s="8"/>
      <c r="M44" s="8"/>
      <c r="N44" s="8"/>
      <c r="O44" s="8"/>
      <c r="P44" s="8"/>
      <c r="Q44" s="8"/>
      <c r="R44" s="50"/>
      <c r="S44" s="50"/>
      <c r="T44" s="5"/>
      <c r="U44" s="5"/>
      <c r="V44" s="5"/>
      <c r="W44" s="5"/>
      <c r="X44" s="5"/>
      <c r="Y44" s="5"/>
    </row>
    <row r="45" spans="1:25">
      <c r="A45" s="5"/>
      <c r="B45" s="6"/>
      <c r="C45" s="6"/>
      <c r="D45" s="6"/>
      <c r="E45" s="6"/>
      <c r="F45" s="6"/>
      <c r="G45" s="6"/>
      <c r="H45" s="6"/>
      <c r="I45" s="6"/>
      <c r="J45" s="6"/>
      <c r="K45" s="8"/>
      <c r="L45" s="8"/>
      <c r="M45" s="8"/>
      <c r="N45" s="8"/>
      <c r="O45" s="8"/>
      <c r="P45" s="8"/>
      <c r="Q45" s="8"/>
      <c r="R45" s="50"/>
      <c r="S45" s="50"/>
      <c r="T45" s="5"/>
      <c r="U45" s="5"/>
      <c r="V45" s="5"/>
      <c r="W45" s="5"/>
      <c r="X45" s="5"/>
      <c r="Y45" s="5"/>
    </row>
    <row r="46" spans="1:25">
      <c r="A46" s="5"/>
      <c r="B46" s="6"/>
      <c r="C46" s="6"/>
      <c r="D46" s="6"/>
      <c r="E46" s="6"/>
      <c r="F46" s="6"/>
      <c r="G46" s="6"/>
      <c r="H46" s="6"/>
      <c r="I46" s="6"/>
      <c r="J46" s="6"/>
      <c r="K46" s="8"/>
      <c r="L46" s="8"/>
      <c r="M46" s="8"/>
      <c r="N46" s="8"/>
      <c r="O46" s="8"/>
      <c r="P46" s="8"/>
      <c r="Q46" s="8"/>
      <c r="R46" s="50"/>
      <c r="S46" s="50"/>
      <c r="T46" s="5"/>
      <c r="U46" s="5"/>
      <c r="V46" s="5"/>
      <c r="W46" s="5"/>
      <c r="X46" s="5"/>
      <c r="Y46" s="5"/>
    </row>
    <row r="47" spans="1:2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50"/>
      <c r="M47" s="50"/>
      <c r="N47" s="50"/>
      <c r="O47" s="50"/>
      <c r="P47" s="50"/>
      <c r="Q47" s="50"/>
      <c r="R47" s="50"/>
      <c r="S47" s="50"/>
      <c r="T47" s="5"/>
      <c r="U47" s="5"/>
      <c r="V47" s="5"/>
      <c r="W47" s="5"/>
      <c r="X47" s="5"/>
      <c r="Y47" s="5"/>
    </row>
    <row r="48" spans="1:2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50"/>
      <c r="M48" s="50"/>
      <c r="N48" s="50"/>
      <c r="O48" s="50"/>
      <c r="P48" s="50"/>
      <c r="Q48" s="50"/>
      <c r="R48" s="50"/>
      <c r="S48" s="50"/>
      <c r="T48" s="5"/>
      <c r="U48" s="5"/>
      <c r="V48" s="5"/>
      <c r="W48" s="5"/>
      <c r="X48" s="5"/>
      <c r="Y48" s="5"/>
    </row>
    <row r="49" spans="1:2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50"/>
      <c r="M49" s="50"/>
      <c r="N49" s="50"/>
      <c r="O49" s="50"/>
      <c r="P49" s="50"/>
      <c r="Q49" s="50"/>
      <c r="R49" s="50"/>
      <c r="S49" s="50"/>
      <c r="T49" s="5"/>
      <c r="U49" s="5"/>
      <c r="V49" s="5"/>
      <c r="W49" s="5"/>
      <c r="X49" s="5"/>
      <c r="Y49" s="5"/>
    </row>
    <row r="50" spans="1:2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50"/>
      <c r="M50" s="50"/>
      <c r="N50" s="50"/>
      <c r="O50" s="50"/>
      <c r="P50" s="50"/>
      <c r="Q50" s="50"/>
      <c r="R50" s="50"/>
      <c r="S50" s="50"/>
      <c r="T50" s="5"/>
      <c r="U50" s="5"/>
      <c r="V50" s="5"/>
      <c r="W50" s="5"/>
      <c r="X50" s="5"/>
      <c r="Y50" s="5"/>
    </row>
    <row r="51" spans="1:2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50"/>
      <c r="M51" s="50"/>
      <c r="N51" s="50"/>
      <c r="O51" s="50"/>
      <c r="P51" s="50"/>
      <c r="Q51" s="50"/>
      <c r="R51" s="50"/>
      <c r="S51" s="50"/>
      <c r="T51" s="5"/>
      <c r="U51" s="5"/>
      <c r="V51" s="5"/>
      <c r="W51" s="5"/>
      <c r="X51" s="5"/>
      <c r="Y51" s="5"/>
    </row>
    <row r="52" spans="1:2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50"/>
      <c r="M52" s="50"/>
      <c r="N52" s="50"/>
      <c r="O52" s="50"/>
      <c r="P52" s="50"/>
      <c r="Q52" s="50"/>
      <c r="R52" s="50"/>
      <c r="S52" s="50"/>
      <c r="T52" s="5"/>
      <c r="U52" s="5"/>
      <c r="V52" s="5"/>
      <c r="W52" s="5"/>
      <c r="X52" s="5"/>
      <c r="Y52" s="5"/>
    </row>
    <row r="53" spans="1:2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50"/>
      <c r="M53" s="50"/>
      <c r="N53" s="50"/>
      <c r="O53" s="50"/>
      <c r="P53" s="50"/>
      <c r="Q53" s="50"/>
      <c r="R53" s="50"/>
      <c r="S53" s="50"/>
      <c r="T53" s="5"/>
      <c r="U53" s="5"/>
      <c r="V53" s="5"/>
      <c r="W53" s="5"/>
      <c r="X53" s="5"/>
      <c r="Y53" s="5"/>
    </row>
    <row r="54" spans="1:2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>
      <c r="A57" s="5"/>
      <c r="B57" s="6"/>
      <c r="C57" s="6"/>
      <c r="D57" s="6"/>
      <c r="E57" s="6"/>
      <c r="F57" s="6"/>
      <c r="G57" s="6"/>
      <c r="H57" s="6"/>
      <c r="I57" s="6"/>
      <c r="J57" s="6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>
      <c r="A58" s="5"/>
      <c r="B58" s="6"/>
      <c r="C58" s="6"/>
      <c r="D58" s="6"/>
      <c r="E58" s="6"/>
      <c r="F58" s="6"/>
      <c r="G58" s="6"/>
      <c r="H58" s="6"/>
      <c r="I58" s="6"/>
      <c r="J58" s="6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>
      <c r="A59" s="5"/>
      <c r="B59" s="6"/>
      <c r="C59" s="6"/>
      <c r="D59" s="6"/>
      <c r="E59" s="6"/>
      <c r="F59" s="6"/>
      <c r="G59" s="6"/>
      <c r="H59" s="6"/>
      <c r="I59" s="6"/>
      <c r="J59" s="6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.25" customHeight="1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s="2" customFormat="1" ht="13.5" customHeight="1">
      <c r="A63" s="6"/>
      <c r="B63" s="49" t="s">
        <v>31</v>
      </c>
      <c r="C63" s="6"/>
      <c r="D63" s="6"/>
      <c r="E63" s="6"/>
      <c r="F63" s="6"/>
      <c r="G63" s="6"/>
      <c r="H63" s="6"/>
      <c r="I63" s="6"/>
      <c r="J63" s="6"/>
      <c r="K63" s="5"/>
      <c r="L63" s="5"/>
      <c r="M63" s="5"/>
      <c r="N63" s="5"/>
      <c r="O63" s="5"/>
      <c r="P63" s="5"/>
      <c r="Q63" s="6"/>
      <c r="R63" s="6"/>
      <c r="S63" s="6"/>
      <c r="T63" s="6"/>
      <c r="U63" s="6"/>
      <c r="V63" s="6"/>
      <c r="W63" s="6"/>
      <c r="X63" s="6"/>
      <c r="Y63" s="6"/>
    </row>
    <row r="64" spans="1:25" s="2" customFormat="1" ht="11.25" customHeight="1">
      <c r="A64" s="6"/>
      <c r="B64" s="9" t="s">
        <v>28</v>
      </c>
      <c r="C64" s="6"/>
      <c r="D64" s="6"/>
      <c r="E64" s="6"/>
      <c r="F64" s="6"/>
      <c r="G64" s="6"/>
      <c r="H64" s="6"/>
      <c r="I64" s="6"/>
      <c r="J64" s="6"/>
      <c r="K64" s="5"/>
      <c r="L64" s="5"/>
      <c r="M64" s="5"/>
      <c r="N64" s="5"/>
      <c r="O64" s="5"/>
      <c r="P64" s="5"/>
      <c r="Q64" s="6"/>
      <c r="R64" s="6"/>
      <c r="S64" s="6"/>
      <c r="T64" s="6"/>
      <c r="U64" s="6"/>
      <c r="V64" s="6"/>
      <c r="W64" s="6"/>
      <c r="X64" s="6"/>
      <c r="Y64" s="6"/>
    </row>
    <row r="65" spans="1:25" s="2" customFormat="1">
      <c r="A65" s="6"/>
      <c r="B65" s="24" t="s">
        <v>29</v>
      </c>
      <c r="C65" s="6"/>
      <c r="D65" s="6"/>
      <c r="E65" s="6"/>
      <c r="F65" s="6"/>
      <c r="G65" s="6"/>
      <c r="H65" s="6"/>
      <c r="I65" s="6"/>
      <c r="J65" s="6"/>
      <c r="K65" s="5"/>
      <c r="L65" s="5"/>
      <c r="M65" s="5"/>
      <c r="N65" s="5"/>
      <c r="O65" s="5"/>
      <c r="P65" s="5"/>
      <c r="Q65" s="6"/>
      <c r="R65" s="6"/>
      <c r="S65" s="6"/>
      <c r="T65" s="6"/>
      <c r="U65" s="6"/>
      <c r="V65" s="6"/>
      <c r="W65" s="6"/>
      <c r="X65" s="6"/>
      <c r="Y65" s="6"/>
    </row>
    <row r="66" spans="1:25" s="2" customFormat="1">
      <c r="A66" s="6"/>
      <c r="B66" s="35" t="s">
        <v>6</v>
      </c>
      <c r="C66" s="36"/>
      <c r="D66" s="36"/>
      <c r="E66" s="36"/>
      <c r="F66" s="36"/>
      <c r="G66" s="6"/>
      <c r="H66" s="6"/>
      <c r="I66" s="6"/>
      <c r="J66" s="6"/>
      <c r="K66" s="5"/>
      <c r="L66" s="5"/>
      <c r="M66" s="5"/>
      <c r="N66" s="5"/>
      <c r="O66" s="5"/>
      <c r="P66" s="5"/>
      <c r="Q66" s="6"/>
      <c r="R66" s="6"/>
      <c r="S66" s="6"/>
      <c r="T66" s="6"/>
      <c r="U66" s="6"/>
      <c r="V66" s="6"/>
      <c r="W66" s="6"/>
      <c r="X66" s="6"/>
      <c r="Y66" s="6"/>
    </row>
    <row r="67" spans="1:25" s="2" customFormat="1" ht="12.75" customHeight="1">
      <c r="A67" s="6"/>
      <c r="B67" s="37" t="s">
        <v>10</v>
      </c>
      <c r="C67" s="38"/>
      <c r="D67" s="38"/>
      <c r="E67" s="38"/>
      <c r="F67" s="38"/>
      <c r="G67" s="6"/>
      <c r="H67" s="6"/>
      <c r="I67" s="6"/>
      <c r="J67" s="6"/>
      <c r="K67" s="5"/>
      <c r="L67" s="5"/>
      <c r="M67" s="5"/>
      <c r="N67" s="5"/>
      <c r="O67" s="5"/>
      <c r="P67" s="5"/>
      <c r="Q67" s="6"/>
      <c r="R67" s="6"/>
      <c r="S67" s="6"/>
      <c r="T67" s="6"/>
      <c r="U67" s="6"/>
      <c r="V67" s="6"/>
      <c r="W67" s="6"/>
      <c r="X67" s="6"/>
      <c r="Y67" s="6"/>
    </row>
    <row r="68" spans="1:25" s="2" customFormat="1" ht="12.75" customHeight="1">
      <c r="A68" s="6"/>
      <c r="B68" s="39"/>
      <c r="C68" s="6"/>
      <c r="D68" s="6"/>
      <c r="E68" s="6"/>
      <c r="F68" s="6"/>
      <c r="G68" s="6"/>
      <c r="H68" s="6"/>
      <c r="I68" s="6"/>
      <c r="J68" s="6"/>
      <c r="K68" s="5"/>
      <c r="L68" s="5"/>
      <c r="M68" s="5"/>
      <c r="N68" s="5"/>
      <c r="O68" s="5"/>
      <c r="P68" s="5"/>
      <c r="Q68" s="6"/>
      <c r="R68" s="6"/>
      <c r="S68" s="6"/>
      <c r="T68" s="6"/>
      <c r="U68" s="6"/>
      <c r="V68" s="6"/>
      <c r="W68" s="6"/>
      <c r="X68" s="6"/>
      <c r="Y68" s="6"/>
    </row>
    <row r="69" spans="1:25" ht="12.75" customHeight="1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12.75" customHeight="1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12.75" customHeight="1">
      <c r="A71" s="5"/>
      <c r="B71" s="6"/>
      <c r="C71" s="6"/>
      <c r="D71" s="6"/>
      <c r="E71" s="6"/>
      <c r="F71" s="6"/>
      <c r="G71" s="6"/>
      <c r="H71" s="6"/>
      <c r="I71" s="6"/>
      <c r="J71" s="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ht="12.75" customHeight="1">
      <c r="A72" s="5"/>
      <c r="B72" s="6"/>
      <c r="C72" s="6"/>
      <c r="D72" s="6"/>
      <c r="E72" s="6"/>
      <c r="F72" s="6"/>
      <c r="G72" s="6"/>
      <c r="H72" s="6"/>
      <c r="I72" s="6"/>
      <c r="J72" s="6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>
      <c r="A73" s="5"/>
      <c r="B73" s="6"/>
      <c r="C73" s="6"/>
      <c r="D73" s="6"/>
      <c r="E73" s="6"/>
      <c r="F73" s="6"/>
      <c r="G73" s="6"/>
      <c r="H73" s="6"/>
      <c r="I73" s="6"/>
      <c r="J73" s="6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>
      <c r="A74" s="5"/>
      <c r="B74" s="6"/>
      <c r="C74" s="6"/>
      <c r="D74" s="6"/>
      <c r="E74" s="6"/>
      <c r="F74" s="6"/>
      <c r="G74" s="6"/>
      <c r="H74" s="6"/>
      <c r="I74" s="6"/>
      <c r="J74" s="6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2" customFormat="1" ht="11.25" customHeight="1">
      <c r="A76" s="6"/>
      <c r="B76" s="5"/>
      <c r="C76" s="40"/>
      <c r="D76" s="40"/>
      <c r="E76" s="40"/>
      <c r="F76" s="40"/>
      <c r="G76" s="6"/>
      <c r="H76" s="6"/>
      <c r="I76" s="6"/>
      <c r="J76" s="6"/>
      <c r="K76" s="5"/>
      <c r="L76" s="5"/>
      <c r="M76" s="5"/>
      <c r="N76" s="5"/>
      <c r="O76" s="5"/>
      <c r="P76" s="5"/>
      <c r="Q76" s="6"/>
      <c r="R76" s="6"/>
      <c r="S76" s="6"/>
      <c r="T76" s="6"/>
      <c r="U76" s="6"/>
      <c r="V76" s="6"/>
      <c r="W76" s="6"/>
      <c r="X76" s="6"/>
      <c r="Y76" s="6"/>
    </row>
    <row r="77" spans="1:2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>
      <c r="A86" s="5"/>
      <c r="B86" s="6"/>
      <c r="C86" s="6"/>
      <c r="D86" s="6"/>
      <c r="E86" s="6"/>
      <c r="F86" s="6"/>
      <c r="G86" s="6"/>
      <c r="H86" s="6"/>
      <c r="I86" s="6"/>
      <c r="J86" s="6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>
      <c r="A87" s="5"/>
      <c r="B87" s="6"/>
      <c r="C87" s="6"/>
      <c r="D87" s="6"/>
      <c r="E87" s="6"/>
      <c r="F87" s="6"/>
      <c r="G87" s="6"/>
      <c r="H87" s="6"/>
      <c r="I87" s="6"/>
      <c r="J87" s="6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>
      <c r="A88" s="5"/>
      <c r="B88" s="6"/>
      <c r="C88" s="6"/>
      <c r="D88" s="6"/>
      <c r="E88" s="6"/>
      <c r="F88" s="6"/>
      <c r="G88" s="6"/>
      <c r="H88" s="6"/>
      <c r="I88" s="6"/>
      <c r="J88" s="6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>
      <c r="A89" s="5"/>
      <c r="B89" s="6"/>
      <c r="C89" s="6"/>
      <c r="D89" s="6"/>
      <c r="E89" s="6"/>
      <c r="F89" s="6"/>
      <c r="G89" s="6"/>
      <c r="H89" s="6"/>
      <c r="I89" s="6"/>
      <c r="J89" s="6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</sheetData>
  <sortState ref="O30:P38">
    <sortCondition descending="1" ref="P30:P38"/>
  </sortState>
  <mergeCells count="3">
    <mergeCell ref="B6:B7"/>
    <mergeCell ref="C6:G6"/>
    <mergeCell ref="C8:G8"/>
  </mergeCells>
  <printOptions horizontalCentered="1"/>
  <pageMargins left="1.1811023622047245" right="0.78740157480314965" top="0.37" bottom="0.56999999999999995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Rita Gimenez</cp:lastModifiedBy>
  <dcterms:created xsi:type="dcterms:W3CDTF">2020-11-30T12:22:34Z</dcterms:created>
  <dcterms:modified xsi:type="dcterms:W3CDTF">2023-10-26T11:51:51Z</dcterms:modified>
</cp:coreProperties>
</file>