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_ESTADISTICO_Rita\Anuario 2023\Capítulo 2\"/>
    </mc:Choice>
  </mc:AlternateContent>
  <bookViews>
    <workbookView xWindow="0" yWindow="0" windowWidth="20490" windowHeight="7650"/>
  </bookViews>
  <sheets>
    <sheet name="Hoj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F10" i="1"/>
  <c r="E10" i="1"/>
  <c r="D10" i="1"/>
  <c r="T17" i="1"/>
  <c r="T18" i="1" s="1"/>
  <c r="S17" i="1"/>
  <c r="S18" i="1" s="1"/>
  <c r="R17" i="1"/>
  <c r="R18" i="1" s="1"/>
  <c r="C10" i="1" l="1"/>
  <c r="C11" i="1"/>
</calcChain>
</file>

<file path=xl/sharedStrings.xml><?xml version="1.0" encoding="utf-8"?>
<sst xmlns="http://schemas.openxmlformats.org/spreadsheetml/2006/main" count="41" uniqueCount="27">
  <si>
    <t>Tabla N° :2</t>
  </si>
  <si>
    <t>Provincia del Neuquén . Establecimientos salud Públicos - Período: 2020 -2021.</t>
  </si>
  <si>
    <t>Año 2021</t>
  </si>
  <si>
    <t>Total Año 2021</t>
  </si>
  <si>
    <t>&lt; 14 años</t>
  </si>
  <si>
    <t>De 15 a 20 años</t>
  </si>
  <si>
    <t>Resto Edades</t>
  </si>
  <si>
    <t>Total  &lt; 14 años</t>
  </si>
  <si>
    <t>Planif-No</t>
  </si>
  <si>
    <t>Planif-Si</t>
  </si>
  <si>
    <t>Planif-s/d</t>
  </si>
  <si>
    <t>Total  De 15 a 20 años</t>
  </si>
  <si>
    <t xml:space="preserve"> Total Resto Edades</t>
  </si>
  <si>
    <t>No planificado</t>
  </si>
  <si>
    <t>Planificado</t>
  </si>
  <si>
    <t>S/d</t>
  </si>
  <si>
    <t xml:space="preserve">Embarazos por planificación según grupo de edad </t>
  </si>
  <si>
    <t>Provincia del Neuquén</t>
  </si>
  <si>
    <t>Grupo de edad</t>
  </si>
  <si>
    <t>Total</t>
  </si>
  <si>
    <t>Menores a 20 años</t>
  </si>
  <si>
    <t>21 años y más</t>
  </si>
  <si>
    <t>Embarazos según planificación</t>
  </si>
  <si>
    <r>
      <t xml:space="preserve">Cantidad Embarazos </t>
    </r>
    <r>
      <rPr>
        <b/>
        <vertAlign val="superscript"/>
        <sz val="10"/>
        <color theme="0"/>
        <rFont val="Arial"/>
        <family val="2"/>
      </rPr>
      <t xml:space="preserve"> 1</t>
    </r>
    <r>
      <rPr>
        <b/>
        <sz val="10"/>
        <color theme="0"/>
        <rFont val="Arial"/>
        <family val="2"/>
      </rPr>
      <t xml:space="preserve">,  Según variariable : "Embarazo  Planificación", agrupados por edades , Clasificación y  y efector de Ocurrencia. </t>
    </r>
  </si>
  <si>
    <t xml:space="preserve">              elaborado en base a datos del Ministerio de Salud de la provincia del Neuquén. </t>
  </si>
  <si>
    <r>
      <rPr>
        <b/>
        <sz val="8"/>
        <color theme="4"/>
        <rFont val="Confortaa"/>
      </rPr>
      <t>Fuente:</t>
    </r>
    <r>
      <rPr>
        <b/>
        <sz val="8"/>
        <color theme="8"/>
        <rFont val="Confortaa"/>
      </rPr>
      <t xml:space="preserve"> </t>
    </r>
    <r>
      <rPr>
        <sz val="8"/>
        <rFont val="Confortaa"/>
      </rPr>
      <t xml:space="preserve">Dirección Provincial de Estadística y Censos de la provincia del Neuquén,  </t>
    </r>
  </si>
  <si>
    <r>
      <rPr>
        <b/>
        <sz val="8"/>
        <color theme="4"/>
        <rFont val="Arial"/>
        <family val="2"/>
      </rPr>
      <t xml:space="preserve">Fuente: </t>
    </r>
    <r>
      <rPr>
        <sz val="8"/>
        <rFont val="Arial"/>
        <family val="2"/>
      </rPr>
      <t xml:space="preserve">Dirección Provincial de Estadística y Censos de la provincia del Neuquén,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</si>
</sst>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0"/>
      <name val="Arial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i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8"/>
      <name val="Comfortaa"/>
      <family val="1"/>
      <scheme val="major"/>
    </font>
    <font>
      <sz val="9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"/>
      <name val="Confortaa"/>
    </font>
    <font>
      <b/>
      <sz val="8"/>
      <color theme="8"/>
      <name val="Confortaa"/>
    </font>
    <font>
      <sz val="8"/>
      <name val="Confortaa"/>
    </font>
    <font>
      <b/>
      <sz val="8"/>
      <color theme="1"/>
      <name val="Arial"/>
      <family val="2"/>
    </font>
    <font>
      <b/>
      <sz val="10"/>
      <color theme="4"/>
      <name val="Arial"/>
      <family val="2"/>
    </font>
    <font>
      <b/>
      <sz val="8"/>
      <color theme="4"/>
      <name val="Confortaa"/>
    </font>
    <font>
      <b/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/>
    <xf numFmtId="0" fontId="6" fillId="2" borderId="0" xfId="0" applyFont="1" applyFill="1" applyAlignment="1"/>
    <xf numFmtId="164" fontId="1" fillId="2" borderId="0" xfId="0" applyNumberFormat="1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Alignment="1">
      <alignment horizontal="center"/>
    </xf>
    <xf numFmtId="0" fontId="10" fillId="2" borderId="0" xfId="0" applyFont="1" applyFill="1" applyBorder="1"/>
    <xf numFmtId="0" fontId="1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2" fillId="2" borderId="0" xfId="0" applyFont="1" applyFill="1" applyBorder="1" applyAlignment="1"/>
    <xf numFmtId="0" fontId="15" fillId="2" borderId="0" xfId="0" applyFont="1" applyFill="1" applyBorder="1" applyAlignment="1"/>
    <xf numFmtId="0" fontId="9" fillId="2" borderId="0" xfId="0" applyFont="1" applyFill="1" applyBorder="1"/>
    <xf numFmtId="0" fontId="16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/>
    <xf numFmtId="0" fontId="9" fillId="2" borderId="0" xfId="0" applyFont="1" applyFill="1" applyBorder="1" applyAlignment="1"/>
    <xf numFmtId="0" fontId="1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center"/>
    </xf>
    <xf numFmtId="0" fontId="21" fillId="2" borderId="0" xfId="0" applyFont="1" applyFill="1"/>
    <xf numFmtId="0" fontId="23" fillId="2" borderId="0" xfId="0" applyFont="1" applyFill="1"/>
    <xf numFmtId="0" fontId="24" fillId="2" borderId="0" xfId="0" applyFont="1" applyFill="1"/>
    <xf numFmtId="3" fontId="24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/>
    <xf numFmtId="0" fontId="5" fillId="2" borderId="0" xfId="0" applyFont="1" applyFill="1" applyAlignment="1"/>
    <xf numFmtId="3" fontId="5" fillId="2" borderId="0" xfId="0" applyNumberFormat="1" applyFont="1" applyFill="1" applyAlignment="1">
      <alignment horizontal="right"/>
    </xf>
    <xf numFmtId="0" fontId="5" fillId="2" borderId="2" xfId="0" applyFont="1" applyFill="1" applyBorder="1" applyAlignment="1"/>
    <xf numFmtId="3" fontId="5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right"/>
    </xf>
    <xf numFmtId="0" fontId="25" fillId="2" borderId="0" xfId="0" applyFont="1" applyFill="1" applyAlignment="1">
      <alignment vertical="top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09776323270421"/>
          <c:y val="7.0356882473024199E-2"/>
          <c:w val="0.6548395824402069"/>
          <c:h val="0.8090751676873724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B3-4E97-AEFC-8964D92076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B3-4E97-AEFC-8964D92076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B3-4E97-AEFC-8964D920769F}"/>
              </c:ext>
            </c:extLst>
          </c:dPt>
          <c:dLbls>
            <c:dLbl>
              <c:idx val="2"/>
              <c:layout>
                <c:manualLayout>
                  <c:x val="4.9682082902871523E-2"/>
                  <c:y val="0.1356689632545931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B3-4E97-AEFC-8964D9207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'Hoja 1'!$R$16:$T$16</c:f>
              <c:strCache>
                <c:ptCount val="3"/>
                <c:pt idx="0">
                  <c:v>No planificado</c:v>
                </c:pt>
                <c:pt idx="1">
                  <c:v>Planificado</c:v>
                </c:pt>
                <c:pt idx="2">
                  <c:v>S/d</c:v>
                </c:pt>
              </c:strCache>
            </c:strRef>
          </c:cat>
          <c:val>
            <c:numRef>
              <c:f>'Hoja 1'!$R$18:$T$18</c:f>
              <c:numCache>
                <c:formatCode>0.00</c:formatCode>
                <c:ptCount val="3"/>
                <c:pt idx="0">
                  <c:v>46.627497062279673</c:v>
                </c:pt>
                <c:pt idx="1">
                  <c:v>44.629847238542894</c:v>
                </c:pt>
                <c:pt idx="2">
                  <c:v>8.7426556991774387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B3-4E97-AEFC-8964D920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66079314228354"/>
          <c:y val="0.91314337270341228"/>
          <c:w val="0.55355053594532677"/>
          <c:h val="6.1856627296587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18</xdr:row>
      <xdr:rowOff>9525</xdr:rowOff>
    </xdr:from>
    <xdr:to>
      <xdr:col>4</xdr:col>
      <xdr:colOff>638175</xdr:colOff>
      <xdr:row>38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40"/>
  <sheetViews>
    <sheetView tabSelected="1" topLeftCell="A19" zoomScaleNormal="100" workbookViewId="0">
      <selection activeCell="H29" sqref="H29"/>
    </sheetView>
  </sheetViews>
  <sheetFormatPr baseColWidth="10" defaultRowHeight="12"/>
  <cols>
    <col min="1" max="1" width="4.5" style="2" customWidth="1"/>
    <col min="2" max="2" width="23.875" style="12" customWidth="1"/>
    <col min="3" max="3" width="12.875" style="1" customWidth="1"/>
    <col min="4" max="4" width="11" style="1" customWidth="1"/>
    <col min="5" max="5" width="10.625" style="1" customWidth="1"/>
    <col min="6" max="6" width="7.5" style="1" customWidth="1"/>
    <col min="7" max="7" width="5.625" style="1" customWidth="1"/>
    <col min="8" max="8" width="7.625" style="1" customWidth="1"/>
    <col min="9" max="11" width="5.625" style="1" customWidth="1"/>
    <col min="12" max="12" width="7.625" style="1" customWidth="1"/>
    <col min="13" max="16" width="5.625" style="1" customWidth="1"/>
    <col min="17" max="17" width="7.625" style="1" customWidth="1"/>
    <col min="18" max="20" width="5.625" style="1" customWidth="1"/>
    <col min="21" max="21" width="7.625" style="1" customWidth="1"/>
    <col min="22" max="24" width="5.625" style="1" customWidth="1"/>
    <col min="25" max="25" width="7.625" style="1" customWidth="1"/>
    <col min="26" max="28" width="5.625" style="1" customWidth="1"/>
    <col min="29" max="29" width="6.625" style="2" customWidth="1"/>
    <col min="30" max="30" width="2.875" style="2" customWidth="1"/>
    <col min="31" max="31" width="3.75" style="2" customWidth="1"/>
    <col min="32" max="33" width="15.625" style="2" customWidth="1"/>
    <col min="34" max="34" width="4.75" style="2" customWidth="1"/>
    <col min="35" max="35" width="2.875" style="2" customWidth="1"/>
    <col min="36" max="36" width="3.75" style="2" customWidth="1"/>
    <col min="37" max="37" width="7.75" style="2" customWidth="1"/>
    <col min="38" max="38" width="4.75" style="2" customWidth="1"/>
    <col min="39" max="39" width="2.875" style="2" customWidth="1"/>
    <col min="40" max="40" width="3.75" style="2" customWidth="1"/>
    <col min="41" max="41" width="7.75" style="2" customWidth="1"/>
    <col min="42" max="42" width="4.75" style="2" customWidth="1"/>
    <col min="43" max="43" width="2.875" style="2" customWidth="1"/>
    <col min="44" max="44" width="3.75" style="2" customWidth="1"/>
    <col min="45" max="45" width="7.75" style="2" customWidth="1"/>
    <col min="46" max="46" width="4.75" style="2" customWidth="1"/>
    <col min="47" max="47" width="3.875" style="2" customWidth="1"/>
    <col min="48" max="48" width="3.75" style="2" customWidth="1"/>
    <col min="49" max="49" width="7.75" style="2" customWidth="1"/>
    <col min="50" max="50" width="4.75" style="2" customWidth="1"/>
    <col min="51" max="51" width="3.875" style="2" customWidth="1"/>
    <col min="52" max="52" width="3.75" style="2" customWidth="1"/>
    <col min="53" max="53" width="7.75" style="2" customWidth="1"/>
    <col min="54" max="54" width="4.75" style="2" customWidth="1"/>
    <col min="55" max="55" width="3.875" style="2" customWidth="1"/>
    <col min="56" max="56" width="3.75" style="2" customWidth="1"/>
    <col min="57" max="57" width="7.75" style="2" customWidth="1"/>
    <col min="58" max="58" width="4.75" style="2" customWidth="1"/>
    <col min="59" max="59" width="3.875" style="2" customWidth="1"/>
    <col min="60" max="60" width="3.75" style="2" customWidth="1"/>
    <col min="61" max="61" width="7.75" style="2" customWidth="1"/>
    <col min="62" max="62" width="4.75" style="2" customWidth="1"/>
    <col min="63" max="63" width="2.875" style="2" customWidth="1"/>
    <col min="64" max="64" width="3.75" style="2" customWidth="1"/>
    <col min="65" max="65" width="7.75" style="2" customWidth="1"/>
    <col min="66" max="66" width="4.75" style="2" customWidth="1"/>
    <col min="67" max="67" width="2.875" style="2" customWidth="1"/>
    <col min="68" max="68" width="3.75" style="2" customWidth="1"/>
    <col min="69" max="69" width="7.75" style="2" customWidth="1"/>
    <col min="70" max="70" width="4.75" style="2" customWidth="1"/>
    <col min="71" max="71" width="2.875" style="2" customWidth="1"/>
    <col min="72" max="72" width="3.75" style="2" customWidth="1"/>
    <col min="73" max="73" width="7.75" style="2" customWidth="1"/>
    <col min="74" max="74" width="4.75" style="2" customWidth="1"/>
    <col min="75" max="75" width="2.875" style="2" customWidth="1"/>
    <col min="76" max="76" width="3.75" style="2" customWidth="1"/>
    <col min="77" max="77" width="7.75" style="2" customWidth="1"/>
    <col min="78" max="78" width="4.75" style="2" customWidth="1"/>
    <col min="79" max="79" width="2.875" style="2" customWidth="1"/>
    <col min="80" max="80" width="3.75" style="2" customWidth="1"/>
    <col min="81" max="81" width="7.75" style="2" customWidth="1"/>
    <col min="82" max="82" width="4.75" style="2" customWidth="1"/>
    <col min="83" max="83" width="2.875" style="2" customWidth="1"/>
    <col min="84" max="84" width="3.75" style="2" customWidth="1"/>
    <col min="85" max="85" width="7.75" style="2" customWidth="1"/>
    <col min="86" max="86" width="4.75" style="2" customWidth="1"/>
    <col min="87" max="87" width="2.875" style="2" customWidth="1"/>
    <col min="88" max="88" width="3.75" style="2" customWidth="1"/>
    <col min="89" max="89" width="7.75" style="2" customWidth="1"/>
    <col min="90" max="90" width="4.75" style="2" customWidth="1"/>
    <col min="91" max="91" width="2.875" style="2" customWidth="1"/>
    <col min="92" max="92" width="3.75" style="2" customWidth="1"/>
    <col min="93" max="93" width="7.75" style="2" customWidth="1"/>
    <col min="94" max="94" width="4.75" style="2" customWidth="1"/>
    <col min="95" max="95" width="2.875" style="2" customWidth="1"/>
    <col min="96" max="96" width="3.75" style="2" customWidth="1"/>
    <col min="97" max="97" width="7.75" style="2" customWidth="1"/>
    <col min="98" max="98" width="4.75" style="2" customWidth="1"/>
    <col min="99" max="99" width="2.875" style="2" customWidth="1"/>
    <col min="100" max="100" width="3.75" style="2" customWidth="1"/>
    <col min="101" max="101" width="7.75" style="2" customWidth="1"/>
    <col min="102" max="102" width="4.75" style="2" customWidth="1"/>
    <col min="103" max="103" width="2.875" style="2" customWidth="1"/>
    <col min="104" max="104" width="3.75" style="2" customWidth="1"/>
    <col min="105" max="105" width="7.75" style="2" customWidth="1"/>
    <col min="106" max="106" width="4.75" style="2" customWidth="1"/>
    <col min="107" max="107" width="2.875" style="2" customWidth="1"/>
    <col min="108" max="108" width="3.75" style="2" customWidth="1"/>
    <col min="109" max="109" width="7.75" style="2" customWidth="1"/>
    <col min="110" max="110" width="4.75" style="2" customWidth="1"/>
    <col min="111" max="111" width="2.5" style="2" customWidth="1"/>
    <col min="112" max="112" width="3.75" style="2" customWidth="1"/>
    <col min="113" max="113" width="7.75" style="2" customWidth="1"/>
    <col min="114" max="114" width="4.75" style="2" customWidth="1"/>
    <col min="115" max="115" width="2.5" style="2" customWidth="1"/>
    <col min="116" max="116" width="3.75" style="2" customWidth="1"/>
    <col min="117" max="117" width="7.75" style="2" customWidth="1"/>
    <col min="118" max="118" width="4.75" style="2" customWidth="1"/>
    <col min="119" max="119" width="2.5" style="2" customWidth="1"/>
    <col min="120" max="120" width="3.75" style="2" customWidth="1"/>
    <col min="121" max="121" width="7.75" style="2" customWidth="1"/>
    <col min="122" max="122" width="4.75" style="2" customWidth="1"/>
    <col min="123" max="123" width="2.5" style="2" customWidth="1"/>
    <col min="124" max="124" width="7.75" style="2" customWidth="1"/>
    <col min="125" max="125" width="4.75" style="2" customWidth="1"/>
    <col min="126" max="126" width="7.75" style="2" customWidth="1"/>
    <col min="127" max="127" width="4.75" style="2" customWidth="1"/>
    <col min="128" max="128" width="7.75" style="2" customWidth="1"/>
    <col min="129" max="129" width="12.5" style="2" customWidth="1"/>
    <col min="130" max="16384" width="11" style="2"/>
  </cols>
  <sheetData>
    <row r="2" spans="2:30" ht="15" customHeight="1">
      <c r="B2" s="52" t="s">
        <v>16</v>
      </c>
      <c r="C2" s="39"/>
      <c r="D2" s="39"/>
      <c r="E2" s="39"/>
      <c r="F2" s="39"/>
    </row>
    <row r="3" spans="2:30" ht="15" customHeight="1">
      <c r="B3" s="52" t="s">
        <v>17</v>
      </c>
      <c r="C3" s="39"/>
      <c r="D3" s="39"/>
      <c r="E3" s="39"/>
      <c r="F3" s="39"/>
    </row>
    <row r="4" spans="2:30" ht="12.75">
      <c r="B4" s="52" t="s">
        <v>2</v>
      </c>
      <c r="C4" s="39"/>
      <c r="D4" s="39"/>
      <c r="E4" s="39"/>
      <c r="F4" s="39"/>
      <c r="G4" s="14"/>
    </row>
    <row r="5" spans="2:30" ht="15" customHeight="1">
      <c r="B5" s="53" t="s">
        <v>18</v>
      </c>
      <c r="C5" s="54" t="s">
        <v>19</v>
      </c>
      <c r="D5" s="54" t="s">
        <v>13</v>
      </c>
      <c r="E5" s="54" t="s">
        <v>14</v>
      </c>
      <c r="F5" s="54" t="s">
        <v>15</v>
      </c>
      <c r="G5" s="2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2:30">
      <c r="B6" s="53"/>
      <c r="C6" s="54"/>
      <c r="D6" s="54"/>
      <c r="E6" s="54"/>
      <c r="F6" s="54"/>
      <c r="G6" s="2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7"/>
      <c r="Y6" s="17"/>
    </row>
    <row r="7" spans="2:30" ht="12.75">
      <c r="B7" s="2"/>
      <c r="C7" s="2"/>
      <c r="D7" s="2"/>
      <c r="G7" s="2"/>
      <c r="H7" s="24"/>
      <c r="I7" s="18"/>
      <c r="J7" s="28" t="s">
        <v>0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17"/>
      <c r="Y7" s="17"/>
      <c r="AB7" s="3"/>
      <c r="AC7" s="3"/>
      <c r="AD7" s="4"/>
    </row>
    <row r="8" spans="2:30" ht="14.25">
      <c r="B8" s="43" t="s">
        <v>19</v>
      </c>
      <c r="C8" s="44">
        <v>4255</v>
      </c>
      <c r="D8" s="44">
        <v>1984</v>
      </c>
      <c r="E8" s="44">
        <v>1899</v>
      </c>
      <c r="F8" s="44">
        <v>372</v>
      </c>
      <c r="G8" s="2"/>
      <c r="H8" s="24"/>
      <c r="I8" s="18"/>
      <c r="J8" s="21" t="s">
        <v>23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19"/>
      <c r="Y8" s="19"/>
      <c r="Z8" s="3"/>
      <c r="AA8" s="3"/>
      <c r="AB8" s="5"/>
      <c r="AC8" s="5"/>
      <c r="AD8" s="7"/>
    </row>
    <row r="9" spans="2:30" ht="12.75">
      <c r="B9" s="45"/>
      <c r="C9" s="44"/>
      <c r="D9" s="46"/>
      <c r="G9" s="2"/>
      <c r="H9" s="24"/>
      <c r="I9" s="20"/>
      <c r="J9" s="21" t="s">
        <v>1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5"/>
      <c r="AA9" s="6"/>
      <c r="AB9" s="8"/>
      <c r="AC9" s="8"/>
      <c r="AD9" s="10"/>
    </row>
    <row r="10" spans="2:30">
      <c r="B10" s="47" t="s">
        <v>20</v>
      </c>
      <c r="C10" s="46">
        <f t="shared" ref="C10:C11" si="0">SUM(D10:F10)</f>
        <v>690</v>
      </c>
      <c r="D10" s="48">
        <f>SUM(L14,P14)</f>
        <v>408</v>
      </c>
      <c r="E10" s="48">
        <f>SUM(M14,Q14)</f>
        <v>216</v>
      </c>
      <c r="F10" s="48">
        <f>SUM(N14,R14)</f>
        <v>66</v>
      </c>
      <c r="G10" s="2"/>
      <c r="H10" s="24"/>
      <c r="I10" s="24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9"/>
      <c r="AA10" s="9"/>
      <c r="AC10" s="1"/>
    </row>
    <row r="11" spans="2:30" ht="14.25">
      <c r="B11" s="49" t="s">
        <v>21</v>
      </c>
      <c r="C11" s="50">
        <f t="shared" si="0"/>
        <v>3565</v>
      </c>
      <c r="D11" s="51">
        <f>T14</f>
        <v>1576</v>
      </c>
      <c r="E11" s="51">
        <f>U14</f>
        <v>1683</v>
      </c>
      <c r="F11" s="51">
        <f>V14</f>
        <v>306</v>
      </c>
      <c r="G11" s="2"/>
      <c r="H11" s="24"/>
      <c r="I11" s="24"/>
      <c r="J11" s="29" t="s">
        <v>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17"/>
      <c r="Y11" s="17"/>
      <c r="AC11" s="1"/>
    </row>
    <row r="12" spans="2:30" ht="14.25">
      <c r="B12" s="41" t="s">
        <v>25</v>
      </c>
      <c r="C12" s="40"/>
      <c r="D12" s="40"/>
      <c r="E12" s="40"/>
      <c r="F12" s="40"/>
      <c r="H12" s="24"/>
      <c r="I12" s="31"/>
      <c r="J12" s="32" t="s">
        <v>3</v>
      </c>
      <c r="K12" s="33" t="s">
        <v>4</v>
      </c>
      <c r="L12" s="33"/>
      <c r="M12" s="33"/>
      <c r="N12" s="33"/>
      <c r="O12" s="33" t="s">
        <v>5</v>
      </c>
      <c r="P12" s="33"/>
      <c r="Q12" s="33"/>
      <c r="R12" s="33"/>
      <c r="S12" s="33" t="s">
        <v>6</v>
      </c>
      <c r="T12" s="33"/>
      <c r="U12" s="33"/>
      <c r="V12" s="33"/>
      <c r="W12" s="34"/>
      <c r="X12" s="17"/>
      <c r="Y12" s="17"/>
      <c r="AB12" s="11"/>
      <c r="AC12" s="11"/>
      <c r="AD12" s="11"/>
    </row>
    <row r="13" spans="2:30" ht="14.25">
      <c r="B13" s="42" t="s">
        <v>24</v>
      </c>
      <c r="C13" s="40"/>
      <c r="D13" s="40"/>
      <c r="E13" s="40"/>
      <c r="F13" s="40"/>
      <c r="H13" s="24"/>
      <c r="I13" s="24"/>
      <c r="J13" s="32"/>
      <c r="K13" s="35" t="s">
        <v>7</v>
      </c>
      <c r="L13" s="35" t="s">
        <v>8</v>
      </c>
      <c r="M13" s="35" t="s">
        <v>9</v>
      </c>
      <c r="N13" s="35" t="s">
        <v>10</v>
      </c>
      <c r="O13" s="35" t="s">
        <v>11</v>
      </c>
      <c r="P13" s="35" t="s">
        <v>8</v>
      </c>
      <c r="Q13" s="35" t="s">
        <v>9</v>
      </c>
      <c r="R13" s="35" t="s">
        <v>10</v>
      </c>
      <c r="S13" s="35" t="s">
        <v>12</v>
      </c>
      <c r="T13" s="35" t="s">
        <v>8</v>
      </c>
      <c r="U13" s="35" t="s">
        <v>9</v>
      </c>
      <c r="V13" s="35" t="s">
        <v>10</v>
      </c>
      <c r="W13" s="34"/>
      <c r="X13" s="25"/>
      <c r="Y13" s="25"/>
      <c r="Z13" s="11"/>
      <c r="AA13" s="11"/>
      <c r="AC13" s="1"/>
    </row>
    <row r="14" spans="2:30" ht="14.25">
      <c r="H14" s="24"/>
      <c r="I14" s="24"/>
      <c r="J14" s="36">
        <v>4255</v>
      </c>
      <c r="K14" s="26">
        <v>10</v>
      </c>
      <c r="L14" s="26">
        <v>8</v>
      </c>
      <c r="M14" s="26">
        <v>2</v>
      </c>
      <c r="N14" s="26">
        <v>0</v>
      </c>
      <c r="O14" s="36">
        <v>680</v>
      </c>
      <c r="P14" s="36">
        <v>400</v>
      </c>
      <c r="Q14" s="36">
        <v>214</v>
      </c>
      <c r="R14" s="36">
        <v>66</v>
      </c>
      <c r="S14" s="36">
        <v>3565</v>
      </c>
      <c r="T14" s="36">
        <v>1576</v>
      </c>
      <c r="U14" s="36">
        <v>1683</v>
      </c>
      <c r="V14" s="36">
        <v>306</v>
      </c>
      <c r="W14" s="34"/>
      <c r="X14" s="17"/>
      <c r="Y14" s="17"/>
      <c r="AC14" s="1"/>
    </row>
    <row r="15" spans="2:30"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17"/>
      <c r="Y15" s="17"/>
      <c r="AC15" s="1"/>
    </row>
    <row r="16" spans="2:30" ht="15" customHeight="1">
      <c r="B16" s="52" t="s">
        <v>22</v>
      </c>
      <c r="C16" s="38"/>
      <c r="D16" s="38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35" t="s">
        <v>13</v>
      </c>
      <c r="S16" s="35" t="s">
        <v>14</v>
      </c>
      <c r="T16" s="35" t="s">
        <v>15</v>
      </c>
      <c r="U16" s="24"/>
      <c r="V16" s="24"/>
      <c r="W16" s="24"/>
      <c r="X16" s="17"/>
      <c r="Y16" s="17"/>
      <c r="AC16" s="1"/>
    </row>
    <row r="17" spans="2:30" ht="13.5" customHeight="1">
      <c r="B17" s="52" t="s">
        <v>17</v>
      </c>
      <c r="C17" s="38"/>
      <c r="D17" s="38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>
        <f>SUM(L14,P14,T14)</f>
        <v>1984</v>
      </c>
      <c r="S17" s="24">
        <f>SUM(M14,Q14,U14)</f>
        <v>1899</v>
      </c>
      <c r="T17" s="24">
        <f>SUM(N14,R14,V14)</f>
        <v>372</v>
      </c>
      <c r="U17" s="24"/>
      <c r="V17" s="24"/>
      <c r="W17" s="24"/>
      <c r="X17" s="17"/>
      <c r="Y17" s="17"/>
      <c r="AC17" s="1"/>
    </row>
    <row r="18" spans="2:30" ht="12.75">
      <c r="B18" s="52" t="s">
        <v>2</v>
      </c>
      <c r="C18" s="38"/>
      <c r="D18" s="38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37">
        <f>+R17/$J$14*100</f>
        <v>46.627497062279673</v>
      </c>
      <c r="S18" s="37">
        <f>+S17/$J$14*100</f>
        <v>44.629847238542894</v>
      </c>
      <c r="T18" s="37">
        <f>+T17/$J$14*100</f>
        <v>8.7426556991774387</v>
      </c>
      <c r="U18" s="24"/>
      <c r="V18" s="24"/>
      <c r="W18" s="24"/>
      <c r="X18" s="17"/>
      <c r="Y18" s="17"/>
      <c r="AC18" s="1"/>
    </row>
    <row r="19" spans="2:30">
      <c r="B19" s="13"/>
      <c r="H19" s="17"/>
      <c r="I19" s="27"/>
      <c r="J19" s="2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AC19" s="1"/>
    </row>
    <row r="20" spans="2:30"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AC20" s="1"/>
      <c r="AD20" s="1"/>
    </row>
    <row r="21" spans="2:30"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AC21" s="1"/>
      <c r="AD21" s="1"/>
    </row>
    <row r="39" spans="2:30" s="1" customFormat="1">
      <c r="B39" s="15" t="s">
        <v>26</v>
      </c>
      <c r="AC39" s="2"/>
      <c r="AD39" s="2"/>
    </row>
    <row r="40" spans="2:30" s="1" customFormat="1">
      <c r="B40" s="16" t="s">
        <v>24</v>
      </c>
      <c r="AC40" s="2"/>
      <c r="AD40" s="2"/>
    </row>
  </sheetData>
  <mergeCells count="5"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Rocio Martin</dc:creator>
  <cp:lastModifiedBy>Rita Gimenez</cp:lastModifiedBy>
  <dcterms:created xsi:type="dcterms:W3CDTF">2022-12-16T17:29:33Z</dcterms:created>
  <dcterms:modified xsi:type="dcterms:W3CDTF">2023-10-20T12:10:42Z</dcterms:modified>
</cp:coreProperties>
</file>