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1'!$B$1:$I$41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<sst xmlns="http://schemas.openxmlformats.org/spreadsheetml/2006/main" count="26" uniqueCount="20">
  <si>
    <t>Año</t>
  </si>
  <si>
    <t>Regalías y canon</t>
  </si>
  <si>
    <t>Petróleo</t>
  </si>
  <si>
    <t>Gas</t>
  </si>
  <si>
    <t>Total</t>
  </si>
  <si>
    <t>Regalías</t>
  </si>
  <si>
    <t>Canon extraordinario</t>
  </si>
  <si>
    <r>
      <t>miles de m</t>
    </r>
    <r>
      <rPr>
        <b/>
        <vertAlign val="superscript"/>
        <sz val="8"/>
        <rFont val="Arial"/>
        <family val="2"/>
      </rPr>
      <t>3</t>
    </r>
  </si>
  <si>
    <r>
      <t>millones de m</t>
    </r>
    <r>
      <rPr>
        <b/>
        <vertAlign val="superscript"/>
        <sz val="8"/>
        <rFont val="Arial"/>
        <family val="2"/>
      </rPr>
      <t>3</t>
    </r>
  </si>
  <si>
    <t>miles de pesos</t>
  </si>
  <si>
    <t xml:space="preserve">              en base a datos de Subsecretaría de Energía, Minería e Hidrocarburos de la provincia.</t>
  </si>
  <si>
    <t xml:space="preserve">            </t>
  </si>
  <si>
    <t xml:space="preserve">           </t>
  </si>
  <si>
    <t>Producción computable para regalías, regalías ordinarias y canon de petróleo y gas según año</t>
  </si>
  <si>
    <r>
      <t xml:space="preserve">Producción </t>
    </r>
    <r>
      <rPr>
        <b/>
        <vertAlign val="superscript"/>
        <sz val="9"/>
        <color theme="0"/>
        <rFont val="Arial"/>
        <family val="2"/>
      </rPr>
      <t>(1)</t>
    </r>
  </si>
  <si>
    <t xml:space="preserve">Gráfico          Regalías de petróleo y gas según año </t>
  </si>
  <si>
    <t>Años 2017/2021</t>
  </si>
  <si>
    <t xml:space="preserve">                       Años 2017/2021</t>
  </si>
  <si>
    <r>
      <rPr>
        <b/>
        <vertAlign val="superscript"/>
        <sz val="8"/>
        <color theme="5"/>
        <rFont val="Arial"/>
        <family val="2"/>
      </rPr>
      <t>(1)</t>
    </r>
    <r>
      <rPr>
        <sz val="8"/>
        <rFont val="Arial"/>
        <family val="2"/>
      </rPr>
      <t xml:space="preserve"> Incluye gasolina, condensado y GLP. No computa el hidrocarburo utilizado en yacimiento. Incluye el yacimiento "El Mangrullo".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</si>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</sst>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0" applyFont="1"/>
    <xf numFmtId="0" fontId="2" fillId="0" borderId="8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/>
    <xf numFmtId="3" fontId="2" fillId="0" borderId="0" xfId="0" applyNumberFormat="1" applyFont="1"/>
    <xf numFmtId="3" fontId="6" fillId="0" borderId="0" xfId="0" applyNumberFormat="1" applyFont="1" applyBorder="1"/>
    <xf numFmtId="0" fontId="2" fillId="0" borderId="10" xfId="1" applyFont="1" applyFill="1" applyBorder="1" applyProtection="1">
      <protection locked="0"/>
    </xf>
    <xf numFmtId="0" fontId="2" fillId="0" borderId="10" xfId="1" applyFont="1" applyFill="1" applyBorder="1"/>
    <xf numFmtId="0" fontId="2" fillId="0" borderId="0" xfId="0" applyFont="1" applyFill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1" fontId="2" fillId="0" borderId="0" xfId="0" applyNumberFormat="1" applyFont="1" applyFill="1" applyBorder="1" applyAlignmen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2" fillId="0" borderId="8" xfId="1" applyFont="1" applyFill="1" applyBorder="1" applyProtection="1">
      <protection locked="0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3" applyNumberFormat="1" applyFont="1" applyBorder="1" applyAlignment="1">
      <alignment horizontal="right" indent="1"/>
    </xf>
    <xf numFmtId="0" fontId="2" fillId="0" borderId="8" xfId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1" applyFont="1" applyFill="1" applyAlignment="1" applyProtection="1">
      <alignment vertical="top"/>
      <protection locked="0"/>
    </xf>
    <xf numFmtId="0" fontId="10" fillId="0" borderId="0" xfId="1" applyFont="1" applyFill="1" applyAlignment="1">
      <alignment vertical="top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Continuous" vertical="center"/>
      <protection locked="0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3" fillId="0" borderId="0" xfId="0" applyFont="1" applyFill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0" xfId="0" applyFont="1"/>
  </cellXfs>
  <cellStyles count="4">
    <cellStyle name="Normal" xfId="0" builtinId="0"/>
    <cellStyle name="Normal 2" xfId="2"/>
    <cellStyle name="Normal 4" xfId="3"/>
    <cellStyle name="Normal_petroleo y gas 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8882428428841"/>
          <c:y val="5.5989583333333336E-2"/>
          <c:w val="0.78048780487804881"/>
          <c:h val="0.67708456364829384"/>
        </c:manualLayout>
      </c:layout>
      <c:lineChart>
        <c:grouping val="standard"/>
        <c:varyColors val="0"/>
        <c:ser>
          <c:idx val="0"/>
          <c:order val="0"/>
          <c:tx>
            <c:v>Petróleo</c:v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'Hoja 1'!$B$8:$B$12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1'!$F$8:$F$12</c:f>
              <c:numCache>
                <c:formatCode>#,##0</c:formatCode>
                <c:ptCount val="5"/>
                <c:pt idx="0">
                  <c:v>4416483.5390973995</c:v>
                </c:pt>
                <c:pt idx="1">
                  <c:v>10234272.688412698</c:v>
                </c:pt>
                <c:pt idx="2">
                  <c:v>16767180.689115286</c:v>
                </c:pt>
                <c:pt idx="3">
                  <c:v>20170831.341488402</c:v>
                </c:pt>
                <c:pt idx="4">
                  <c:v>47009656.132770002</c:v>
                </c:pt>
              </c:numCache>
            </c:numRef>
          </c:val>
          <c:smooth val="0"/>
        </c:ser>
        <c:ser>
          <c:idx val="1"/>
          <c:order val="1"/>
          <c:tx>
            <c:v>Gas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cat>
            <c:numRef>
              <c:f>'Hoja 1'!$B$8:$B$12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1'!$H$8:$H$12</c:f>
              <c:numCache>
                <c:formatCode>#,##0</c:formatCode>
                <c:ptCount val="5"/>
                <c:pt idx="0">
                  <c:v>6125907.0307598002</c:v>
                </c:pt>
                <c:pt idx="1">
                  <c:v>13480107.482622897</c:v>
                </c:pt>
                <c:pt idx="2">
                  <c:v>18259457.97690472</c:v>
                </c:pt>
                <c:pt idx="3">
                  <c:v>17183163.258233096</c:v>
                </c:pt>
                <c:pt idx="4">
                  <c:v>32795483.915669702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26432"/>
        <c:axId val="231961664"/>
      </c:lineChart>
      <c:catAx>
        <c:axId val="3134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49617473872104012"/>
              <c:y val="0.8472969980314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es-AR"/>
          </a:p>
        </c:txPr>
        <c:crossAx val="23196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96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es-AR"/>
                  <a:t>Millones de pesos</a:t>
                </a:r>
              </a:p>
            </c:rich>
          </c:tx>
          <c:layout>
            <c:manualLayout>
              <c:xMode val="edge"/>
              <c:yMode val="edge"/>
              <c:x val="2.2525282931182899E-2"/>
              <c:y val="0.17261031824146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es-AR"/>
          </a:p>
        </c:txPr>
        <c:crossAx val="313426432"/>
        <c:crosses val="autoZero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8569791452125"/>
          <c:y val="0.91536622375328081"/>
          <c:w val="0.46097561748443422"/>
          <c:h val="6.51041666666666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Lato" pitchFamily="34" charset="0"/>
              <a:ea typeface="Lato" pitchFamily="34" charset="0"/>
              <a:cs typeface="Lato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2468494629661"/>
          <c:y val="4.7622724578782492E-2"/>
          <c:w val="0.83458200703635455"/>
          <c:h val="0.74428888324443321"/>
        </c:manualLayout>
      </c:layout>
      <c:lineChart>
        <c:grouping val="standard"/>
        <c:varyColors val="0"/>
        <c:ser>
          <c:idx val="0"/>
          <c:order val="0"/>
          <c:tx>
            <c:v>Petróleo</c:v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</c:spPr>
          </c:marker>
          <c:cat>
            <c:numRef>
              <c:f>'Hoja 1'!$B$8:$B$12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1'!$F$8:$F$12</c:f>
              <c:numCache>
                <c:formatCode>#,##0</c:formatCode>
                <c:ptCount val="5"/>
                <c:pt idx="0">
                  <c:v>4416483.5390973995</c:v>
                </c:pt>
                <c:pt idx="1">
                  <c:v>10234272.688412698</c:v>
                </c:pt>
                <c:pt idx="2">
                  <c:v>16767180.689115286</c:v>
                </c:pt>
                <c:pt idx="3">
                  <c:v>20170831.341488402</c:v>
                </c:pt>
                <c:pt idx="4">
                  <c:v>47009656.132770002</c:v>
                </c:pt>
              </c:numCache>
            </c:numRef>
          </c:val>
          <c:smooth val="0"/>
        </c:ser>
        <c:ser>
          <c:idx val="1"/>
          <c:order val="1"/>
          <c:tx>
            <c:v>Gas</c:v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</c:marker>
          <c:cat>
            <c:numRef>
              <c:f>'Hoja 1'!$B$8:$B$12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1'!$H$8:$H$12</c:f>
              <c:numCache>
                <c:formatCode>#,##0</c:formatCode>
                <c:ptCount val="5"/>
                <c:pt idx="0">
                  <c:v>6125907.0307598002</c:v>
                </c:pt>
                <c:pt idx="1">
                  <c:v>13480107.482622897</c:v>
                </c:pt>
                <c:pt idx="2">
                  <c:v>18259457.97690472</c:v>
                </c:pt>
                <c:pt idx="3">
                  <c:v>17183163.258233096</c:v>
                </c:pt>
                <c:pt idx="4">
                  <c:v>32795483.915669702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24384"/>
        <c:axId val="260800512"/>
      </c:lineChart>
      <c:catAx>
        <c:axId val="31342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3122484689413818"/>
              <c:y val="0.86854627042587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6080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8005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Millones de pesos</a:t>
                </a:r>
              </a:p>
            </c:rich>
          </c:tx>
          <c:layout>
            <c:manualLayout>
              <c:xMode val="edge"/>
              <c:yMode val="edge"/>
              <c:x val="6.940488821875989E-3"/>
              <c:y val="0.276508001016002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313424384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 w="3175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76426783861321"/>
          <c:y val="0.92053340106680215"/>
          <c:w val="0.46097567528468397"/>
          <c:h val="6.443213953094573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20</xdr:row>
      <xdr:rowOff>76200</xdr:rowOff>
    </xdr:from>
    <xdr:to>
      <xdr:col>8</xdr:col>
      <xdr:colOff>114300</xdr:colOff>
      <xdr:row>37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20</xdr:row>
      <xdr:rowOff>38100</xdr:rowOff>
    </xdr:from>
    <xdr:to>
      <xdr:col>8</xdr:col>
      <xdr:colOff>171450</xdr:colOff>
      <xdr:row>40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workbookViewId="0"/>
  </sheetViews>
  <sheetFormatPr baseColWidth="10" defaultColWidth="11.42578125" defaultRowHeight="11.25" x14ac:dyDescent="0.2"/>
  <cols>
    <col min="1" max="1" width="9.7109375" style="3" customWidth="1"/>
    <col min="2" max="2" width="6.42578125" style="3" customWidth="1"/>
    <col min="3" max="3" width="11" style="3" customWidth="1"/>
    <col min="4" max="4" width="12.28515625" style="3" customWidth="1"/>
    <col min="5" max="5" width="11" style="3" customWidth="1"/>
    <col min="6" max="6" width="11.42578125" style="3" customWidth="1"/>
    <col min="7" max="7" width="15.28515625" style="3" customWidth="1"/>
    <col min="8" max="8" width="11.85546875" style="3" customWidth="1"/>
    <col min="9" max="9" width="13.42578125" style="3" customWidth="1"/>
    <col min="10" max="10" width="5.5703125" style="3" customWidth="1"/>
    <col min="11" max="16384" width="11.42578125" style="3"/>
  </cols>
  <sheetData>
    <row r="1" spans="1:15" ht="20.25" customHeight="1" x14ac:dyDescent="0.2">
      <c r="A1" s="1"/>
      <c r="B1" s="1"/>
      <c r="C1" s="1"/>
      <c r="D1" s="1"/>
      <c r="E1" s="2"/>
      <c r="F1" s="1"/>
      <c r="G1" s="1"/>
      <c r="H1" s="1"/>
    </row>
    <row r="2" spans="1:15" ht="12.75" customHeight="1" x14ac:dyDescent="0.2">
      <c r="B2" s="36" t="s">
        <v>13</v>
      </c>
      <c r="C2" s="36"/>
      <c r="D2" s="36"/>
      <c r="E2" s="37"/>
      <c r="F2" s="37"/>
      <c r="G2" s="37"/>
      <c r="H2" s="37"/>
      <c r="I2" s="37"/>
    </row>
    <row r="3" spans="1:15" ht="14.25" customHeight="1" x14ac:dyDescent="0.2">
      <c r="B3" s="38" t="s">
        <v>16</v>
      </c>
      <c r="C3" s="39"/>
      <c r="D3" s="39"/>
      <c r="E3" s="40"/>
      <c r="F3" s="37"/>
      <c r="G3" s="37"/>
      <c r="H3" s="37"/>
      <c r="I3" s="37"/>
    </row>
    <row r="4" spans="1:15" ht="19.5" customHeight="1" x14ac:dyDescent="0.2">
      <c r="B4" s="41" t="s">
        <v>0</v>
      </c>
      <c r="C4" s="42" t="s">
        <v>14</v>
      </c>
      <c r="D4" s="42"/>
      <c r="E4" s="43" t="s">
        <v>1</v>
      </c>
      <c r="F4" s="44"/>
      <c r="G4" s="44"/>
      <c r="H4" s="44"/>
      <c r="I4" s="45"/>
    </row>
    <row r="5" spans="1:15" ht="18" customHeight="1" x14ac:dyDescent="0.2">
      <c r="B5" s="46"/>
      <c r="C5" s="47" t="s">
        <v>2</v>
      </c>
      <c r="D5" s="48" t="s">
        <v>3</v>
      </c>
      <c r="E5" s="41" t="s">
        <v>4</v>
      </c>
      <c r="F5" s="43" t="s">
        <v>2</v>
      </c>
      <c r="G5" s="45"/>
      <c r="H5" s="43" t="s">
        <v>3</v>
      </c>
      <c r="I5" s="45"/>
    </row>
    <row r="6" spans="1:15" ht="27.75" customHeight="1" x14ac:dyDescent="0.2">
      <c r="B6" s="46"/>
      <c r="C6" s="49"/>
      <c r="D6" s="50"/>
      <c r="E6" s="46"/>
      <c r="F6" s="51" t="s">
        <v>5</v>
      </c>
      <c r="G6" s="52" t="s">
        <v>6</v>
      </c>
      <c r="H6" s="51" t="s">
        <v>5</v>
      </c>
      <c r="I6" s="52" t="s">
        <v>6</v>
      </c>
    </row>
    <row r="7" spans="1:15" ht="12.75" customHeight="1" x14ac:dyDescent="0.2">
      <c r="B7" s="30"/>
      <c r="C7" s="4" t="s">
        <v>7</v>
      </c>
      <c r="D7" s="4" t="s">
        <v>8</v>
      </c>
      <c r="E7" s="34" t="s">
        <v>9</v>
      </c>
      <c r="F7" s="34"/>
      <c r="G7" s="34"/>
      <c r="H7" s="34"/>
      <c r="I7" s="34"/>
    </row>
    <row r="8" spans="1:15" ht="21" customHeight="1" x14ac:dyDescent="0.2">
      <c r="B8" s="11">
        <v>2017</v>
      </c>
      <c r="C8" s="31">
        <v>6153.5751479999981</v>
      </c>
      <c r="D8" s="31">
        <v>21060.897943</v>
      </c>
      <c r="E8" s="32">
        <f>SUM(F8:I8)</f>
        <v>11585683.6421554</v>
      </c>
      <c r="F8" s="32">
        <v>4416483.5390973995</v>
      </c>
      <c r="G8" s="32">
        <v>477359.7379216</v>
      </c>
      <c r="H8" s="32">
        <v>6125907.0307598002</v>
      </c>
      <c r="I8" s="32">
        <v>565933.33437659999</v>
      </c>
      <c r="J8" s="6"/>
      <c r="K8" s="7"/>
      <c r="L8" s="6"/>
      <c r="M8" s="6"/>
      <c r="N8" s="32"/>
      <c r="O8" s="32"/>
    </row>
    <row r="9" spans="1:15" ht="12.75" customHeight="1" x14ac:dyDescent="0.2">
      <c r="B9" s="11">
        <v>2018</v>
      </c>
      <c r="C9" s="31">
        <v>6919.3414272</v>
      </c>
      <c r="D9" s="31">
        <v>24054.736004400002</v>
      </c>
      <c r="E9" s="32">
        <f t="shared" ref="E9:E12" si="0">SUM(F9:I9)</f>
        <v>25562849.847169396</v>
      </c>
      <c r="F9" s="32">
        <v>10234272.688412698</v>
      </c>
      <c r="G9" s="32">
        <v>873578.36805309996</v>
      </c>
      <c r="H9" s="32">
        <v>13480107.482622897</v>
      </c>
      <c r="I9" s="32">
        <v>974891.30808070011</v>
      </c>
      <c r="J9" s="6"/>
      <c r="K9" s="7"/>
      <c r="L9" s="6"/>
      <c r="M9" s="6"/>
      <c r="N9" s="6"/>
    </row>
    <row r="10" spans="1:15" ht="12.75" customHeight="1" x14ac:dyDescent="0.2">
      <c r="B10" s="11">
        <v>2019</v>
      </c>
      <c r="C10" s="31">
        <v>8499.3377510000009</v>
      </c>
      <c r="D10" s="31">
        <v>26339.577066999998</v>
      </c>
      <c r="E10" s="32">
        <f t="shared" si="0"/>
        <v>37093599.447593108</v>
      </c>
      <c r="F10" s="32">
        <v>16767180.689115286</v>
      </c>
      <c r="G10" s="32">
        <v>1103830.6292482999</v>
      </c>
      <c r="H10" s="32">
        <v>18259457.97690472</v>
      </c>
      <c r="I10" s="32">
        <v>963130.15232480015</v>
      </c>
      <c r="J10" s="6"/>
      <c r="K10" s="7"/>
      <c r="L10" s="6"/>
      <c r="M10" s="6"/>
      <c r="N10" s="6"/>
      <c r="O10" s="6"/>
    </row>
    <row r="11" spans="1:15" x14ac:dyDescent="0.2">
      <c r="B11" s="11">
        <v>2020</v>
      </c>
      <c r="C11" s="31">
        <v>9223.8648869999997</v>
      </c>
      <c r="D11" s="31">
        <v>24206.604280000003</v>
      </c>
      <c r="E11" s="32">
        <f t="shared" si="0"/>
        <v>39266706.0104912</v>
      </c>
      <c r="F11" s="32">
        <v>20170831.341488402</v>
      </c>
      <c r="G11" s="32">
        <v>1012817.8477556999</v>
      </c>
      <c r="H11" s="32">
        <v>17183163.258233096</v>
      </c>
      <c r="I11" s="32">
        <v>899893.56301399996</v>
      </c>
      <c r="J11" s="6"/>
      <c r="K11" s="7"/>
      <c r="L11" s="6"/>
      <c r="M11" s="6"/>
      <c r="N11" s="6"/>
    </row>
    <row r="12" spans="1:15" x14ac:dyDescent="0.2">
      <c r="B12" s="11">
        <v>2021</v>
      </c>
      <c r="C12" s="31">
        <v>11901.861394</v>
      </c>
      <c r="D12" s="31">
        <v>26240.387759999998</v>
      </c>
      <c r="E12" s="32">
        <f t="shared" si="0"/>
        <v>83157582.677817598</v>
      </c>
      <c r="F12" s="33">
        <v>47009656.132770002</v>
      </c>
      <c r="G12" s="33">
        <v>1927319.5158133002</v>
      </c>
      <c r="H12" s="33">
        <v>32795483.915669702</v>
      </c>
      <c r="I12" s="33">
        <v>1425123.1135646</v>
      </c>
      <c r="J12" s="6"/>
      <c r="K12" s="7"/>
      <c r="L12" s="6"/>
      <c r="M12" s="6"/>
      <c r="N12" s="6"/>
    </row>
    <row r="13" spans="1:15" x14ac:dyDescent="0.2">
      <c r="B13" s="8"/>
      <c r="C13" s="8"/>
      <c r="D13" s="8"/>
      <c r="E13" s="8"/>
      <c r="F13" s="9"/>
      <c r="G13" s="9"/>
      <c r="H13" s="9"/>
      <c r="I13" s="9"/>
      <c r="J13" s="6"/>
      <c r="K13" s="7"/>
      <c r="L13" s="6"/>
      <c r="M13" s="6"/>
      <c r="N13" s="6"/>
    </row>
    <row r="14" spans="1:15" x14ac:dyDescent="0.2">
      <c r="A14" s="10"/>
      <c r="B14" s="11" t="s">
        <v>18</v>
      </c>
      <c r="C14" s="12"/>
      <c r="D14" s="12"/>
      <c r="E14" s="13"/>
      <c r="F14" s="13"/>
      <c r="G14" s="12"/>
      <c r="H14" s="12"/>
      <c r="K14" s="7"/>
      <c r="L14" s="6"/>
      <c r="M14" s="6"/>
      <c r="N14" s="6"/>
    </row>
    <row r="15" spans="1:15" x14ac:dyDescent="0.2">
      <c r="A15" s="10"/>
      <c r="B15" s="14" t="s">
        <v>19</v>
      </c>
      <c r="C15" s="15"/>
      <c r="D15" s="15"/>
      <c r="E15" s="16"/>
      <c r="F15" s="17"/>
      <c r="G15" s="17"/>
      <c r="H15" s="16"/>
      <c r="K15" s="7"/>
      <c r="L15" s="6"/>
      <c r="M15" s="6"/>
    </row>
    <row r="16" spans="1:15" x14ac:dyDescent="0.2">
      <c r="A16" s="10"/>
      <c r="B16" s="18" t="s">
        <v>10</v>
      </c>
      <c r="C16" s="19"/>
      <c r="D16" s="19"/>
      <c r="E16" s="16"/>
      <c r="F16" s="17"/>
      <c r="G16" s="17"/>
      <c r="H16" s="16"/>
      <c r="K16" s="7"/>
      <c r="L16" s="6"/>
      <c r="M16" s="6"/>
    </row>
    <row r="17" spans="1:13" x14ac:dyDescent="0.2">
      <c r="A17" s="10"/>
      <c r="B17" s="10" t="s">
        <v>11</v>
      </c>
      <c r="C17" s="10"/>
      <c r="D17" s="10"/>
      <c r="E17" s="19"/>
      <c r="F17" s="5"/>
      <c r="G17" s="10"/>
      <c r="H17" s="10"/>
      <c r="K17" s="7"/>
      <c r="L17" s="6"/>
      <c r="M17" s="6"/>
    </row>
    <row r="18" spans="1:13" x14ac:dyDescent="0.2">
      <c r="A18" s="10"/>
      <c r="B18" s="10"/>
      <c r="C18" s="10"/>
      <c r="D18" s="10"/>
      <c r="E18" s="10"/>
      <c r="F18" s="10"/>
      <c r="G18" s="10"/>
      <c r="H18" s="10"/>
      <c r="K18" s="7"/>
      <c r="L18" s="6"/>
      <c r="M18" s="6"/>
    </row>
    <row r="19" spans="1:13" ht="12.75" customHeight="1" x14ac:dyDescent="0.2">
      <c r="A19" s="10"/>
      <c r="B19" s="53" t="s">
        <v>15</v>
      </c>
      <c r="C19" s="53"/>
      <c r="D19" s="53"/>
      <c r="E19" s="54"/>
      <c r="F19" s="55"/>
      <c r="G19" s="56"/>
      <c r="K19" s="7"/>
    </row>
    <row r="20" spans="1:13" ht="12.75" customHeight="1" x14ac:dyDescent="0.2">
      <c r="B20" s="38" t="s">
        <v>17</v>
      </c>
      <c r="C20" s="53"/>
      <c r="D20" s="53"/>
      <c r="E20" s="57"/>
      <c r="F20" s="58"/>
      <c r="G20" s="59"/>
      <c r="K20" s="6"/>
      <c r="M20" s="6"/>
    </row>
    <row r="27" spans="1:13" x14ac:dyDescent="0.2">
      <c r="B27" s="20"/>
      <c r="C27" s="20"/>
      <c r="D27" s="20"/>
      <c r="E27" s="20"/>
      <c r="F27" s="17"/>
      <c r="G27" s="17"/>
    </row>
    <row r="28" spans="1:13" x14ac:dyDescent="0.2">
      <c r="B28" s="21"/>
      <c r="C28" s="21"/>
      <c r="D28" s="21"/>
      <c r="E28" s="21"/>
      <c r="F28" s="17"/>
      <c r="G28" s="17"/>
    </row>
    <row r="29" spans="1:13" x14ac:dyDescent="0.2">
      <c r="B29" s="17"/>
      <c r="C29" s="17"/>
      <c r="D29" s="17"/>
      <c r="E29" s="17"/>
      <c r="F29" s="17"/>
      <c r="G29" s="17"/>
    </row>
    <row r="30" spans="1:13" x14ac:dyDescent="0.2">
      <c r="B30" s="16"/>
      <c r="C30" s="16"/>
      <c r="D30" s="16"/>
      <c r="E30" s="16"/>
      <c r="F30" s="16"/>
      <c r="G30" s="16"/>
    </row>
    <row r="31" spans="1:13" x14ac:dyDescent="0.2">
      <c r="B31" s="35"/>
      <c r="C31" s="35"/>
      <c r="D31" s="35"/>
      <c r="E31" s="35"/>
      <c r="F31" s="22"/>
      <c r="G31" s="22"/>
    </row>
    <row r="32" spans="1:13" x14ac:dyDescent="0.2">
      <c r="B32" s="16"/>
      <c r="C32" s="16"/>
      <c r="D32" s="16"/>
      <c r="E32" s="16"/>
      <c r="F32" s="23"/>
      <c r="G32" s="23"/>
    </row>
    <row r="33" spans="1:7" x14ac:dyDescent="0.2">
      <c r="B33" s="16"/>
      <c r="C33" s="16"/>
      <c r="D33" s="16"/>
      <c r="E33" s="16"/>
      <c r="F33" s="23"/>
      <c r="G33" s="23"/>
    </row>
    <row r="34" spans="1:7" x14ac:dyDescent="0.2">
      <c r="B34" s="24"/>
      <c r="C34" s="24"/>
      <c r="D34" s="24"/>
      <c r="E34" s="24"/>
      <c r="F34" s="25"/>
      <c r="G34" s="25"/>
    </row>
    <row r="35" spans="1:7" x14ac:dyDescent="0.2">
      <c r="B35" s="24"/>
      <c r="C35" s="24"/>
      <c r="D35" s="24"/>
      <c r="E35" s="24"/>
      <c r="F35" s="25"/>
      <c r="G35" s="25"/>
    </row>
    <row r="36" spans="1:7" x14ac:dyDescent="0.2">
      <c r="B36" s="24"/>
      <c r="C36" s="24"/>
      <c r="D36" s="24"/>
      <c r="E36" s="24"/>
      <c r="F36" s="25"/>
      <c r="G36" s="25"/>
    </row>
    <row r="37" spans="1:7" x14ac:dyDescent="0.2">
      <c r="B37" s="24"/>
      <c r="C37" s="24"/>
      <c r="D37" s="24"/>
      <c r="E37" s="24"/>
      <c r="F37" s="25"/>
      <c r="G37" s="25"/>
    </row>
    <row r="38" spans="1:7" x14ac:dyDescent="0.2">
      <c r="E38" s="17"/>
      <c r="F38" s="16"/>
      <c r="G38" s="16"/>
    </row>
    <row r="39" spans="1:7" ht="12.75" customHeight="1" x14ac:dyDescent="0.2"/>
    <row r="40" spans="1:7" ht="12.75" customHeight="1" x14ac:dyDescent="0.2"/>
    <row r="41" spans="1:7" x14ac:dyDescent="0.2">
      <c r="A41" s="28"/>
      <c r="B41" s="27" t="s">
        <v>12</v>
      </c>
      <c r="C41" s="27"/>
      <c r="D41" s="27"/>
      <c r="E41" s="29"/>
    </row>
    <row r="42" spans="1:7" x14ac:dyDescent="0.2">
      <c r="B42" s="14" t="s">
        <v>19</v>
      </c>
      <c r="C42" s="14"/>
      <c r="D42" s="14"/>
      <c r="E42" s="26"/>
      <c r="F42" s="16"/>
      <c r="G42" s="16"/>
    </row>
    <row r="43" spans="1:7" x14ac:dyDescent="0.2">
      <c r="B43" s="18" t="s">
        <v>10</v>
      </c>
      <c r="C43" s="18"/>
      <c r="D43" s="18"/>
      <c r="E43" s="27"/>
      <c r="F43" s="10"/>
      <c r="G43" s="10"/>
    </row>
  </sheetData>
  <mergeCells count="9">
    <mergeCell ref="E7:I7"/>
    <mergeCell ref="B31:E31"/>
    <mergeCell ref="B4:B6"/>
    <mergeCell ref="E4:I4"/>
    <mergeCell ref="C5:C6"/>
    <mergeCell ref="D5:D6"/>
    <mergeCell ref="E5:E6"/>
    <mergeCell ref="F5:G5"/>
    <mergeCell ref="H5:I5"/>
  </mergeCells>
  <printOptions horizontalCentered="1"/>
  <pageMargins left="0.59055118110236227" right="0.59055118110236227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2020-12-15T13:54:12Z</dcterms:created>
  <dcterms:modified xsi:type="dcterms:W3CDTF">2023-03-30T17:41:30Z</dcterms:modified>
</cp:coreProperties>
</file>