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6-Seguridad Pública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1'!$B$36:$H$69</definedName>
  </definedNames>
  <calcPr calcId="162913"/>
</workbook>
</file>

<file path=xl/calcChain.xml><?xml version="1.0" encoding="utf-8"?>
<calcChain xmlns="http://schemas.openxmlformats.org/spreadsheetml/2006/main">
  <c r="H9" i="1" l="1"/>
  <c r="J9" i="1"/>
  <c r="I9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<sst xmlns="http://schemas.openxmlformats.org/spreadsheetml/2006/main" count="55" uniqueCount="35">
  <si>
    <t>Departamento</t>
  </si>
  <si>
    <t>Año</t>
  </si>
  <si>
    <r>
      <t>%</t>
    </r>
    <r>
      <rPr>
        <sz val="6"/>
        <rFont val="Arial"/>
        <family val="2"/>
      </rPr>
      <t>00</t>
    </r>
  </si>
  <si>
    <t>Total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</si>
  <si>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</si>
  <si>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</si>
  <si>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</si>
  <si>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</si>
  <si>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</si>
  <si>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</si>
  <si>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</si>
  <si>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</si>
  <si>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</si>
  <si>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</si>
  <si>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</si>
  <si>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</si>
  <si>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</si>
  <si>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</si>
  <si>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</si>
  <si>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</si>
  <si>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          por el INDEC, en base a datos del Censo Nacional de Población, Hogares   </t>
  </si>
  <si>
    <t xml:space="preserve">          y Viviendas 2010. INDEC.</t>
  </si>
  <si>
    <t>Total Provincia</t>
  </si>
  <si>
    <t xml:space="preserve">Tasa de delincuencia por año según departamento </t>
  </si>
  <si>
    <t>Gráfico           Tasa de delincuencia por año según departamento</t>
  </si>
  <si>
    <t xml:space="preserve">              de la Asesoría de Planeamiento de la Policía de la provincia. División Información y Estadística.</t>
  </si>
  <si>
    <t>Provincia del Neuquén</t>
  </si>
  <si>
    <r>
      <rPr>
        <b/>
        <sz val="8"/>
        <color theme="5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Las tasas de delincuencia se calculan a partir de las proyecciones realizadas </t>
    </r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</si>
  <si>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base a datos </t>
    </r>
  </si>
  <si>
    <r>
      <rPr>
        <b/>
        <sz val="8"/>
        <color theme="5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</t>
    </r>
  </si>
  <si>
    <t>Total delitos</t>
  </si>
  <si>
    <t>Habitantes</t>
  </si>
  <si>
    <t>Años 2018/2022</t>
  </si>
  <si>
    <t xml:space="preserve">                       Provincia del Neuquén</t>
  </si>
  <si>
    <t xml:space="preserve">                       Años 2018- 2022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</si>
</sst>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\ ;\(&quot;$&quot;#,##0\)"/>
  </numFmts>
  <fonts count="24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3499862666707357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4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6" fillId="2" borderId="0" xfId="0" applyFont="1" applyFill="1"/>
    <xf numFmtId="0" fontId="3" fillId="2" borderId="0" xfId="0" applyFont="1" applyFill="1" applyBorder="1" applyAlignment="1"/>
    <xf numFmtId="9" fontId="4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164" fontId="4" fillId="2" borderId="0" xfId="0" applyNumberFormat="1" applyFont="1" applyFill="1"/>
    <xf numFmtId="0" fontId="7" fillId="2" borderId="0" xfId="0" applyFont="1" applyFill="1"/>
    <xf numFmtId="0" fontId="4" fillId="2" borderId="0" xfId="0" applyFont="1" applyFill="1"/>
    <xf numFmtId="164" fontId="3" fillId="2" borderId="0" xfId="0" applyNumberFormat="1" applyFont="1" applyFill="1"/>
    <xf numFmtId="164" fontId="6" fillId="2" borderId="0" xfId="0" applyNumberFormat="1" applyFont="1" applyFill="1" applyBorder="1" applyAlignment="1"/>
    <xf numFmtId="0" fontId="9" fillId="2" borderId="0" xfId="0" applyFont="1" applyFill="1"/>
    <xf numFmtId="3" fontId="9" fillId="2" borderId="0" xfId="0" applyNumberFormat="1" applyFont="1" applyFill="1" applyBorder="1" applyAlignment="1"/>
    <xf numFmtId="3" fontId="9" fillId="2" borderId="0" xfId="0" applyNumberFormat="1" applyFont="1" applyFill="1"/>
    <xf numFmtId="0" fontId="3" fillId="2" borderId="3" xfId="0" applyFont="1" applyFill="1" applyBorder="1" applyAlignment="1"/>
    <xf numFmtId="164" fontId="3" fillId="2" borderId="3" xfId="1" applyNumberFormat="1" applyFont="1" applyFill="1" applyBorder="1" applyAlignment="1"/>
    <xf numFmtId="0" fontId="3" fillId="2" borderId="3" xfId="0" applyFont="1" applyFill="1" applyBorder="1"/>
    <xf numFmtId="0" fontId="9" fillId="2" borderId="0" xfId="0" applyFont="1" applyFill="1" applyBorder="1"/>
    <xf numFmtId="0" fontId="3" fillId="2" borderId="0" xfId="0" applyFont="1" applyFill="1" applyAlignment="1"/>
    <xf numFmtId="0" fontId="11" fillId="2" borderId="0" xfId="0" applyFont="1" applyFill="1"/>
    <xf numFmtId="0" fontId="9" fillId="2" borderId="0" xfId="0" applyFont="1" applyFill="1" applyBorder="1" applyAlignment="1"/>
    <xf numFmtId="0" fontId="10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164" fontId="10" fillId="2" borderId="0" xfId="0" applyNumberFormat="1" applyFont="1" applyFill="1" applyBorder="1"/>
    <xf numFmtId="164" fontId="9" fillId="2" borderId="0" xfId="0" applyNumberFormat="1" applyFont="1" applyFill="1" applyBorder="1" applyAlignment="1"/>
    <xf numFmtId="0" fontId="8" fillId="2" borderId="0" xfId="0" applyFont="1" applyFill="1"/>
    <xf numFmtId="164" fontId="7" fillId="2" borderId="0" xfId="0" applyNumberFormat="1" applyFont="1" applyFill="1" applyBorder="1" applyAlignment="1"/>
    <xf numFmtId="164" fontId="10" fillId="2" borderId="0" xfId="0" applyNumberFormat="1" applyFont="1" applyFill="1" applyBorder="1" applyAlignment="1"/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8" fillId="2" borderId="0" xfId="0" applyFont="1" applyFill="1"/>
    <xf numFmtId="0" fontId="19" fillId="2" borderId="0" xfId="0" applyFont="1" applyFill="1"/>
    <xf numFmtId="0" fontId="8" fillId="2" borderId="0" xfId="0" applyFont="1" applyFill="1" applyBorder="1"/>
    <xf numFmtId="0" fontId="20" fillId="2" borderId="0" xfId="0" applyFont="1" applyFill="1" applyBorder="1"/>
    <xf numFmtId="0" fontId="21" fillId="2" borderId="0" xfId="0" applyFont="1" applyFill="1"/>
    <xf numFmtId="0" fontId="20" fillId="2" borderId="0" xfId="0" applyFont="1" applyFill="1"/>
    <xf numFmtId="3" fontId="8" fillId="2" borderId="0" xfId="0" applyNumberFormat="1" applyFont="1" applyFill="1"/>
    <xf numFmtId="3" fontId="20" fillId="2" borderId="0" xfId="0" applyNumberFormat="1" applyFont="1" applyFill="1" applyBorder="1" applyAlignment="1"/>
    <xf numFmtId="3" fontId="8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20" fillId="2" borderId="0" xfId="1" applyFont="1" applyFill="1" applyBorder="1" applyAlignment="1">
      <alignment horizontal="center" vertical="center"/>
    </xf>
    <xf numFmtId="164" fontId="20" fillId="2" borderId="0" xfId="0" applyNumberFormat="1" applyFont="1" applyFill="1" applyBorder="1"/>
    <xf numFmtId="164" fontId="8" fillId="2" borderId="0" xfId="0" applyNumberFormat="1" applyFont="1" applyFill="1" applyBorder="1" applyAlignment="1"/>
    <xf numFmtId="164" fontId="10" fillId="2" borderId="0" xfId="0" applyNumberFormat="1" applyFont="1" applyFill="1"/>
    <xf numFmtId="3" fontId="10" fillId="2" borderId="0" xfId="0" applyNumberFormat="1" applyFont="1" applyFill="1" applyAlignment="1">
      <alignment horizontal="right"/>
    </xf>
    <xf numFmtId="0" fontId="22" fillId="2" borderId="0" xfId="0" applyFont="1" applyFill="1"/>
    <xf numFmtId="164" fontId="9" fillId="2" borderId="0" xfId="0" applyNumberFormat="1" applyFont="1" applyFill="1"/>
    <xf numFmtId="3" fontId="10" fillId="2" borderId="0" xfId="0" applyNumberFormat="1" applyFont="1" applyFill="1"/>
    <xf numFmtId="3" fontId="9" fillId="2" borderId="0" xfId="1" applyNumberFormat="1" applyFont="1" applyFill="1" applyBorder="1" applyAlignment="1">
      <alignment horizontal="right" indent="1"/>
    </xf>
    <xf numFmtId="49" fontId="3" fillId="2" borderId="2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 vertical="top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</cellXfs>
  <cellStyles count="9">
    <cellStyle name="Cabecera 1" xfId="2"/>
    <cellStyle name="Cabecera 2" xfId="3"/>
    <cellStyle name="Fecha" xfId="4"/>
    <cellStyle name="Fijo" xfId="5"/>
    <cellStyle name="Monetario0" xfId="6"/>
    <cellStyle name="Normal" xfId="0" builtinId="0"/>
    <cellStyle name="Normal 2" xfId="1"/>
    <cellStyle name="Normal 3" xfId="7"/>
    <cellStyle name="Punto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04579085886279"/>
          <c:y val="1.9782395410550636E-2"/>
          <c:w val="0.73576031719439328"/>
          <c:h val="0.846726675434551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'Hoja 1'!$L$39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'Hoja 1'!$K$40:$K$57</c:f>
              <c:strCache>
                <c:ptCount val="17"/>
                <c:pt idx="0">
                  <c:v>Total Provincia</c:v>
                </c:pt>
                <c:pt idx="2">
                  <c:v>Aluminé</c:v>
                </c:pt>
                <c:pt idx="3">
                  <c:v>Catan Lil</c:v>
                </c:pt>
                <c:pt idx="4">
                  <c:v>Chos Malal</c:v>
                </c:pt>
                <c:pt idx="5">
                  <c:v>Collón Curá</c:v>
                </c:pt>
                <c:pt idx="6">
                  <c:v>Confluencia</c:v>
                </c:pt>
                <c:pt idx="7">
                  <c:v>Huiliches</c:v>
                </c:pt>
                <c:pt idx="8">
                  <c:v>Lacar</c:v>
                </c:pt>
                <c:pt idx="9">
                  <c:v>Loncopué</c:v>
                </c:pt>
                <c:pt idx="10">
                  <c:v>Los Lagos</c:v>
                </c:pt>
                <c:pt idx="11">
                  <c:v>Minas</c:v>
                </c:pt>
                <c:pt idx="12">
                  <c:v>Ñorquín</c:v>
                </c:pt>
                <c:pt idx="13">
                  <c:v>Pehuenches</c:v>
                </c:pt>
                <c:pt idx="14">
                  <c:v>Picún Leufú</c:v>
                </c:pt>
                <c:pt idx="15">
                  <c:v>Picunches</c:v>
                </c:pt>
                <c:pt idx="16">
                  <c:v>Zapala</c:v>
                </c:pt>
              </c:strCache>
            </c:strRef>
          </c:cat>
          <c:val>
            <c:numRef>
              <c:f>'Hoja 1'!$L$40:$L$57</c:f>
              <c:numCache>
                <c:formatCode>General</c:formatCode>
                <c:ptCount val="17"/>
                <c:pt idx="0" formatCode="0.0">
                  <c:v>460.50272997295201</c:v>
                </c:pt>
                <c:pt idx="2" formatCode="0.0">
                  <c:v>199.82471516213849</c:v>
                </c:pt>
                <c:pt idx="3" formatCode="0.0">
                  <c:v>162.91161178509532</c:v>
                </c:pt>
                <c:pt idx="4" formatCode="0.0">
                  <c:v>192.8904428904429</c:v>
                </c:pt>
                <c:pt idx="5" formatCode="0.0">
                  <c:v>132.38289205702648</c:v>
                </c:pt>
                <c:pt idx="6" formatCode="0.0">
                  <c:v>570.6450244257403</c:v>
                </c:pt>
                <c:pt idx="7" formatCode="0.0">
                  <c:v>264.12741597234032</c:v>
                </c:pt>
                <c:pt idx="8" formatCode="0.0">
                  <c:v>312.4495398030034</c:v>
                </c:pt>
                <c:pt idx="9" formatCode="0.0">
                  <c:v>184.16677324466045</c:v>
                </c:pt>
                <c:pt idx="10" formatCode="0.0">
                  <c:v>195.39019539019537</c:v>
                </c:pt>
                <c:pt idx="11" formatCode="0.0">
                  <c:v>222.13807901047582</c:v>
                </c:pt>
                <c:pt idx="12" formatCode="0.0">
                  <c:v>236.23357178506072</c:v>
                </c:pt>
                <c:pt idx="13" formatCode="0.0">
                  <c:v>230.89803472283424</c:v>
                </c:pt>
                <c:pt idx="14" formatCode="0.0">
                  <c:v>522.20316371259764</c:v>
                </c:pt>
                <c:pt idx="15" formatCode="0.0">
                  <c:v>184.19415059116366</c:v>
                </c:pt>
                <c:pt idx="16" formatCode="0.0">
                  <c:v>340.24256884382146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E-4C9F-99DF-0D4FA8F979D5}"/>
            </c:ext>
          </c:extLst>
        </c:ser>
        <c:ser>
          <c:idx val="1"/>
          <c:order val="1"/>
          <c:tx>
            <c:strRef>
              <c:f>'Hoja 1'!$M$39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'Hoja 1'!$K$40:$K$57</c:f>
              <c:strCache>
                <c:ptCount val="17"/>
                <c:pt idx="0">
                  <c:v>Total Provincia</c:v>
                </c:pt>
                <c:pt idx="2">
                  <c:v>Aluminé</c:v>
                </c:pt>
                <c:pt idx="3">
                  <c:v>Catan Lil</c:v>
                </c:pt>
                <c:pt idx="4">
                  <c:v>Chos Malal</c:v>
                </c:pt>
                <c:pt idx="5">
                  <c:v>Collón Curá</c:v>
                </c:pt>
                <c:pt idx="6">
                  <c:v>Confluencia</c:v>
                </c:pt>
                <c:pt idx="7">
                  <c:v>Huiliches</c:v>
                </c:pt>
                <c:pt idx="8">
                  <c:v>Lacar</c:v>
                </c:pt>
                <c:pt idx="9">
                  <c:v>Loncopué</c:v>
                </c:pt>
                <c:pt idx="10">
                  <c:v>Los Lagos</c:v>
                </c:pt>
                <c:pt idx="11">
                  <c:v>Minas</c:v>
                </c:pt>
                <c:pt idx="12">
                  <c:v>Ñorquín</c:v>
                </c:pt>
                <c:pt idx="13">
                  <c:v>Pehuenches</c:v>
                </c:pt>
                <c:pt idx="14">
                  <c:v>Picún Leufú</c:v>
                </c:pt>
                <c:pt idx="15">
                  <c:v>Picunches</c:v>
                </c:pt>
                <c:pt idx="16">
                  <c:v>Zapala</c:v>
                </c:pt>
              </c:strCache>
            </c:strRef>
          </c:cat>
          <c:val>
            <c:numRef>
              <c:f>'Hoja 1'!$M$40:$M$57</c:f>
              <c:numCache>
                <c:formatCode>General</c:formatCode>
                <c:ptCount val="17"/>
                <c:pt idx="0" formatCode="0.0">
                  <c:v>449</c:v>
                </c:pt>
                <c:pt idx="2" formatCode="0.0">
                  <c:v>162.90322580645159</c:v>
                </c:pt>
                <c:pt idx="3" formatCode="0.0">
                  <c:v>6.8329347454731808</c:v>
                </c:pt>
                <c:pt idx="4" formatCode="0.0">
                  <c:v>200.35593317641656</c:v>
                </c:pt>
                <c:pt idx="5" formatCode="0.0">
                  <c:v>94.853683148335023</c:v>
                </c:pt>
                <c:pt idx="6" formatCode="0.0">
                  <c:v>568.73856731838691</c:v>
                </c:pt>
                <c:pt idx="7" formatCode="0.0">
                  <c:v>151.3495792809529</c:v>
                </c:pt>
                <c:pt idx="8" formatCode="0.0">
                  <c:v>304.09984910100002</c:v>
                </c:pt>
                <c:pt idx="9" formatCode="0.0">
                  <c:v>168.32056274337396</c:v>
                </c:pt>
                <c:pt idx="10" formatCode="0.0">
                  <c:v>273.5513969145947</c:v>
                </c:pt>
                <c:pt idx="11" formatCode="0.0">
                  <c:v>211.51439299123905</c:v>
                </c:pt>
                <c:pt idx="12" formatCode="0.0">
                  <c:v>208.47012475377545</c:v>
                </c:pt>
                <c:pt idx="13" formatCode="0.0">
                  <c:v>175.66915196052139</c:v>
                </c:pt>
                <c:pt idx="14" formatCode="0.0">
                  <c:v>240</c:v>
                </c:pt>
                <c:pt idx="15" formatCode="0.0">
                  <c:v>287.00537371763556</c:v>
                </c:pt>
                <c:pt idx="16" formatCode="0.0">
                  <c:v>285.0280616621327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E-4C9F-99DF-0D4FA8F97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325258240"/>
        <c:axId val="145708672"/>
      </c:barChart>
      <c:catAx>
        <c:axId val="32525824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Departamento</a:t>
                </a:r>
              </a:p>
            </c:rich>
          </c:tx>
          <c:layout>
            <c:manualLayout>
              <c:xMode val="edge"/>
              <c:yMode val="edge"/>
              <c:x val="1.313527298449396E-2"/>
              <c:y val="0.384280891135896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708672"/>
        <c:crosses val="autoZero"/>
        <c:auto val="1"/>
        <c:lblAlgn val="ctr"/>
        <c:lblOffset val="100"/>
        <c:noMultiLvlLbl val="0"/>
      </c:catAx>
      <c:valAx>
        <c:axId val="1457086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Tasa</a:t>
                </a:r>
              </a:p>
            </c:rich>
          </c:tx>
          <c:layout>
            <c:manualLayout>
              <c:xMode val="edge"/>
              <c:yMode val="edge"/>
              <c:x val="0.53821485080322418"/>
              <c:y val="0.924122727609157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5258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25490962565851"/>
          <c:y val="0.95912435023713138"/>
          <c:w val="0.21042143668211691"/>
          <c:h val="4.087564976286858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47625</xdr:rowOff>
    </xdr:from>
    <xdr:to>
      <xdr:col>8</xdr:col>
      <xdr:colOff>409575</xdr:colOff>
      <xdr:row>63</xdr:row>
      <xdr:rowOff>161925</xdr:rowOff>
    </xdr:to>
    <xdr:grpSp>
      <xdr:nvGrpSpPr>
        <xdr:cNvPr id="2" name="Grupo 7"/>
        <xdr:cNvGrpSpPr>
          <a:grpSpLocks/>
        </xdr:cNvGrpSpPr>
      </xdr:nvGrpSpPr>
      <xdr:grpSpPr bwMode="auto">
        <a:xfrm>
          <a:off x="361950" y="6038850"/>
          <a:ext cx="5810250" cy="4762500"/>
          <a:chOff x="5449166" y="7810499"/>
          <a:chExt cx="4578927" cy="3977121"/>
        </a:xfrm>
      </xdr:grpSpPr>
      <xdr:graphicFrame macro="">
        <xdr:nvGraphicFramePr>
          <xdr:cNvPr id="3" name="Gráfico 2"/>
          <xdr:cNvGraphicFramePr>
            <a:graphicFrameLocks/>
          </xdr:cNvGraphicFramePr>
        </xdr:nvGraphicFramePr>
        <xdr:xfrm>
          <a:off x="5449166" y="7810499"/>
          <a:ext cx="4578927" cy="3977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Conector recto 6"/>
          <xdr:cNvCxnSpPr>
            <a:cxnSpLocks noChangeShapeType="1"/>
          </xdr:cNvCxnSpPr>
        </xdr:nvCxnSpPr>
        <xdr:spPr bwMode="auto">
          <a:xfrm>
            <a:off x="5556538" y="8062479"/>
            <a:ext cx="4407477" cy="9525"/>
          </a:xfrm>
          <a:prstGeom prst="line">
            <a:avLst/>
          </a:prstGeom>
          <a:noFill/>
          <a:ln w="9525" algn="ctr">
            <a:solidFill>
              <a:schemeClr val="accent2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tabSelected="1" zoomScaleNormal="100" zoomScaleSheetLayoutView="90" workbookViewId="0">
      <selection activeCell="B5" sqref="B5:G6"/>
    </sheetView>
  </sheetViews>
  <sheetFormatPr baseColWidth="10" defaultColWidth="11.42578125" defaultRowHeight="15" customHeight="1"/>
  <cols>
    <col min="1" max="1" width="5.42578125" style="3" customWidth="1"/>
    <col min="2" max="2" width="14.5703125" style="3" customWidth="1"/>
    <col min="3" max="7" width="9.28515625" style="3" customWidth="1"/>
    <col min="8" max="8" width="20" style="3" customWidth="1"/>
    <col min="9" max="9" width="10.7109375" style="28" customWidth="1"/>
    <col min="10" max="10" width="7" style="28" customWidth="1"/>
    <col min="11" max="11" width="11.140625" style="28" customWidth="1"/>
    <col min="12" max="16" width="11.42578125" style="28"/>
    <col min="17" max="16384" width="11.42578125" style="3"/>
  </cols>
  <sheetData>
    <row r="2" spans="2:17" ht="15" customHeight="1">
      <c r="B2" s="55" t="s">
        <v>23</v>
      </c>
      <c r="C2" s="31"/>
      <c r="D2" s="31"/>
      <c r="E2" s="31"/>
      <c r="F2" s="31"/>
      <c r="G2" s="1"/>
    </row>
    <row r="3" spans="2:17" s="1" customFormat="1" ht="15" customHeight="1">
      <c r="B3" s="55" t="s">
        <v>26</v>
      </c>
      <c r="C3" s="31"/>
      <c r="D3" s="31"/>
      <c r="E3" s="31"/>
      <c r="F3" s="31"/>
      <c r="I3" s="33"/>
      <c r="J3" s="33"/>
      <c r="K3" s="33"/>
      <c r="L3" s="33"/>
      <c r="M3" s="33"/>
      <c r="N3" s="33"/>
      <c r="O3" s="33"/>
      <c r="P3" s="33"/>
    </row>
    <row r="4" spans="2:17" s="1" customFormat="1" ht="12.75" customHeight="1">
      <c r="B4" s="55" t="s">
        <v>32</v>
      </c>
      <c r="C4" s="32"/>
      <c r="D4" s="32"/>
      <c r="E4" s="32"/>
      <c r="F4" s="32"/>
      <c r="I4" s="34"/>
      <c r="J4" s="34"/>
      <c r="K4" s="34"/>
      <c r="L4" s="33"/>
      <c r="M4" s="33"/>
      <c r="N4" s="33"/>
      <c r="O4" s="33"/>
      <c r="P4" s="33"/>
    </row>
    <row r="5" spans="2:17" ht="17.25" customHeight="1">
      <c r="B5" s="57" t="s">
        <v>0</v>
      </c>
      <c r="C5" s="57" t="s">
        <v>1</v>
      </c>
      <c r="D5" s="57"/>
      <c r="E5" s="57"/>
      <c r="F5" s="57"/>
      <c r="G5" s="57"/>
      <c r="H5" s="20"/>
      <c r="I5" s="46" t="s">
        <v>30</v>
      </c>
      <c r="J5" s="47" t="s">
        <v>31</v>
      </c>
      <c r="K5" s="48"/>
    </row>
    <row r="6" spans="2:17" ht="17.25" customHeight="1">
      <c r="B6" s="58"/>
      <c r="C6" s="59">
        <v>2018</v>
      </c>
      <c r="D6" s="59">
        <v>2019</v>
      </c>
      <c r="E6" s="59">
        <v>2020</v>
      </c>
      <c r="F6" s="59">
        <v>2021</v>
      </c>
      <c r="G6" s="59">
        <v>2022</v>
      </c>
      <c r="H6" s="20"/>
      <c r="I6" s="48"/>
      <c r="J6" s="48"/>
      <c r="K6" s="48"/>
    </row>
    <row r="7" spans="2:17" ht="12.75" customHeight="1">
      <c r="B7" s="2"/>
      <c r="C7" s="52" t="s">
        <v>2</v>
      </c>
      <c r="D7" s="52"/>
      <c r="E7" s="52"/>
      <c r="F7" s="52"/>
      <c r="G7" s="52"/>
      <c r="H7" s="20"/>
      <c r="I7" s="48"/>
      <c r="J7" s="48"/>
      <c r="K7" s="48"/>
      <c r="L7" s="35"/>
      <c r="M7" s="35"/>
      <c r="N7" s="35"/>
      <c r="O7" s="53"/>
      <c r="P7" s="53"/>
      <c r="Q7" s="4"/>
    </row>
    <row r="8" spans="2:17" ht="8.25" customHeight="1">
      <c r="B8" s="5"/>
      <c r="C8" s="6"/>
      <c r="D8" s="6"/>
      <c r="E8" s="6"/>
      <c r="F8" s="6"/>
      <c r="G8" s="5"/>
      <c r="H8" s="23"/>
      <c r="I8" s="48"/>
      <c r="J8" s="48"/>
      <c r="K8" s="48"/>
      <c r="L8" s="35"/>
      <c r="M8" s="35"/>
      <c r="N8" s="35"/>
      <c r="Q8" s="4"/>
    </row>
    <row r="9" spans="2:17" s="11" customFormat="1" ht="12.75" customHeight="1">
      <c r="B9" s="8" t="s">
        <v>3</v>
      </c>
      <c r="C9" s="9">
        <v>460.50272997295201</v>
      </c>
      <c r="D9" s="9">
        <v>510.03736073629182</v>
      </c>
      <c r="E9" s="9">
        <v>518.96147469268453</v>
      </c>
      <c r="F9" s="29">
        <v>476.32502107928934</v>
      </c>
      <c r="G9" s="29">
        <v>449</v>
      </c>
      <c r="H9" s="49">
        <f>I9/J9*10000</f>
        <v>449.04998486909562</v>
      </c>
      <c r="I9" s="50">
        <f>SUM(I11:I26)</f>
        <v>30568</v>
      </c>
      <c r="J9" s="50">
        <f t="shared" ref="J9" si="0">SUM(J11:J26)</f>
        <v>680726</v>
      </c>
      <c r="K9" s="50"/>
      <c r="L9" s="36"/>
      <c r="M9" s="36"/>
      <c r="N9" s="37"/>
      <c r="O9" s="38"/>
      <c r="P9" s="38"/>
      <c r="Q9" s="10"/>
    </row>
    <row r="10" spans="2:17" ht="7.5" customHeight="1">
      <c r="B10" s="5"/>
      <c r="D10" s="2"/>
      <c r="E10" s="5"/>
      <c r="F10" s="5"/>
      <c r="G10" s="5"/>
      <c r="H10" s="23"/>
      <c r="I10" s="49"/>
      <c r="J10" s="14"/>
      <c r="K10" s="16"/>
      <c r="L10" s="35"/>
      <c r="M10" s="35"/>
      <c r="N10" s="33"/>
      <c r="Q10" s="4"/>
    </row>
    <row r="11" spans="2:17" ht="12.75" customHeight="1">
      <c r="B11" s="5" t="s">
        <v>4</v>
      </c>
      <c r="C11" s="12">
        <v>199.82471516213849</v>
      </c>
      <c r="D11" s="13">
        <v>220.48489107519325</v>
      </c>
      <c r="E11" s="13">
        <v>155.31660692951016</v>
      </c>
      <c r="F11" s="13">
        <v>438.74927428050097</v>
      </c>
      <c r="G11" s="13">
        <v>162.90322580645159</v>
      </c>
      <c r="H11" s="49">
        <f>I11/J11*10000</f>
        <v>162.90322580645159</v>
      </c>
      <c r="I11" s="51">
        <v>202</v>
      </c>
      <c r="J11" s="14">
        <v>12400</v>
      </c>
      <c r="K11" s="14"/>
      <c r="L11" s="35"/>
      <c r="M11" s="35"/>
      <c r="Q11" s="4"/>
    </row>
    <row r="12" spans="2:17" ht="12.75" customHeight="1">
      <c r="B12" s="5" t="s">
        <v>5</v>
      </c>
      <c r="C12" s="12">
        <v>274.34842249657061</v>
      </c>
      <c r="D12" s="13">
        <v>426.79497594201086</v>
      </c>
      <c r="E12" s="13">
        <v>449.40440380218985</v>
      </c>
      <c r="F12" s="13">
        <v>281.60852937767993</v>
      </c>
      <c r="G12" s="13">
        <v>348.96705750977105</v>
      </c>
      <c r="H12" s="49">
        <f t="shared" ref="H12:H26" si="1">I12/J12*10000</f>
        <v>348.96705750977105</v>
      </c>
      <c r="I12" s="51">
        <v>625</v>
      </c>
      <c r="J12" s="14">
        <v>17910</v>
      </c>
      <c r="K12" s="14"/>
      <c r="L12" s="35"/>
      <c r="M12" s="35"/>
      <c r="Q12" s="4"/>
    </row>
    <row r="13" spans="2:17" ht="12.75" customHeight="1">
      <c r="B13" s="5" t="s">
        <v>6</v>
      </c>
      <c r="C13" s="12">
        <v>162.91161178509532</v>
      </c>
      <c r="D13" s="13">
        <v>197.98541160125043</v>
      </c>
      <c r="E13" s="13">
        <v>65.607734806629836</v>
      </c>
      <c r="F13" s="13">
        <v>147.66483516483515</v>
      </c>
      <c r="G13" s="13">
        <v>6.8329347454731808</v>
      </c>
      <c r="H13" s="49">
        <f t="shared" si="1"/>
        <v>6.8329347454731808</v>
      </c>
      <c r="I13" s="51">
        <v>2</v>
      </c>
      <c r="J13" s="14">
        <v>2927</v>
      </c>
      <c r="K13" s="14"/>
      <c r="L13" s="40"/>
      <c r="M13" s="40"/>
      <c r="Q13" s="4"/>
    </row>
    <row r="14" spans="2:17" ht="12.75" customHeight="1">
      <c r="B14" s="5" t="s">
        <v>7</v>
      </c>
      <c r="C14" s="12">
        <v>192.8904428904429</v>
      </c>
      <c r="D14" s="13">
        <v>224.84377737545989</v>
      </c>
      <c r="E14" s="13">
        <v>261.76794938766034</v>
      </c>
      <c r="F14" s="13">
        <v>234.89351878571017</v>
      </c>
      <c r="G14" s="13">
        <v>200.35593317641656</v>
      </c>
      <c r="H14" s="49">
        <f t="shared" si="1"/>
        <v>200.35593317641656</v>
      </c>
      <c r="I14" s="51">
        <v>349</v>
      </c>
      <c r="J14" s="16">
        <v>17419</v>
      </c>
      <c r="K14" s="14"/>
      <c r="L14" s="35"/>
      <c r="M14" s="35"/>
      <c r="Q14" s="4"/>
    </row>
    <row r="15" spans="2:17" ht="12.75" customHeight="1">
      <c r="B15" s="5" t="s">
        <v>8</v>
      </c>
      <c r="C15" s="12">
        <v>132.38289205702648</v>
      </c>
      <c r="D15" s="13">
        <v>120.43274137579097</v>
      </c>
      <c r="E15" s="13">
        <v>235.86823912159414</v>
      </c>
      <c r="F15" s="13">
        <v>295.72614948349201</v>
      </c>
      <c r="G15" s="13">
        <v>94.853683148335023</v>
      </c>
      <c r="H15" s="49">
        <f t="shared" si="1"/>
        <v>94.853683148335023</v>
      </c>
      <c r="I15" s="51">
        <v>47</v>
      </c>
      <c r="J15" s="16">
        <v>4955</v>
      </c>
      <c r="K15" s="14"/>
      <c r="L15" s="35"/>
      <c r="M15" s="35"/>
      <c r="Q15" s="4"/>
    </row>
    <row r="16" spans="2:17" ht="12.75" customHeight="1">
      <c r="B16" s="5" t="s">
        <v>9</v>
      </c>
      <c r="C16" s="12">
        <v>570.6450244257403</v>
      </c>
      <c r="D16" s="13">
        <v>629.90187374974846</v>
      </c>
      <c r="E16" s="13">
        <v>622.22940740949002</v>
      </c>
      <c r="F16" s="13">
        <v>580.7255357304424</v>
      </c>
      <c r="G16" s="13">
        <v>568.73856731838691</v>
      </c>
      <c r="H16" s="49">
        <f t="shared" si="1"/>
        <v>568.73856731838691</v>
      </c>
      <c r="I16" s="51">
        <v>24749</v>
      </c>
      <c r="J16" s="16">
        <v>435156</v>
      </c>
      <c r="K16" s="14"/>
      <c r="L16" s="35"/>
      <c r="M16" s="35"/>
      <c r="Q16" s="4"/>
    </row>
    <row r="17" spans="2:17" ht="12.75" customHeight="1">
      <c r="B17" s="5" t="s">
        <v>10</v>
      </c>
      <c r="C17" s="12">
        <v>264.12741597234032</v>
      </c>
      <c r="D17" s="13">
        <v>227.20817949446177</v>
      </c>
      <c r="E17" s="13">
        <v>173.74733774240556</v>
      </c>
      <c r="F17" s="13">
        <v>153.81210578731879</v>
      </c>
      <c r="G17" s="13">
        <v>151.3495792809529</v>
      </c>
      <c r="H17" s="49">
        <f t="shared" si="1"/>
        <v>151.3495792809529</v>
      </c>
      <c r="I17" s="51">
        <v>277</v>
      </c>
      <c r="J17" s="16">
        <v>18302</v>
      </c>
      <c r="K17" s="14"/>
      <c r="L17" s="35"/>
      <c r="M17" s="35"/>
      <c r="Q17" s="4"/>
    </row>
    <row r="18" spans="2:17" ht="12.75" customHeight="1">
      <c r="B18" s="5" t="s">
        <v>11</v>
      </c>
      <c r="C18" s="12">
        <v>312.4495398030034</v>
      </c>
      <c r="D18" s="13">
        <v>392.95539133718108</v>
      </c>
      <c r="E18" s="13">
        <v>420.06568492425049</v>
      </c>
      <c r="F18" s="13">
        <v>407.24452887142519</v>
      </c>
      <c r="G18" s="13">
        <v>304.09984910100002</v>
      </c>
      <c r="H18" s="49">
        <f t="shared" si="1"/>
        <v>304.09984910100002</v>
      </c>
      <c r="I18" s="51">
        <v>1189</v>
      </c>
      <c r="J18" s="16">
        <v>39099</v>
      </c>
      <c r="K18" s="14"/>
      <c r="L18" s="35"/>
      <c r="M18" s="35"/>
      <c r="Q18" s="4"/>
    </row>
    <row r="19" spans="2:17" ht="12.75" customHeight="1">
      <c r="B19" s="5" t="s">
        <v>12</v>
      </c>
      <c r="C19" s="12">
        <v>184.16677324466045</v>
      </c>
      <c r="D19" s="13">
        <v>143.55293514483466</v>
      </c>
      <c r="E19" s="13">
        <v>171.79944006108425</v>
      </c>
      <c r="F19" s="13">
        <v>233.88116308470291</v>
      </c>
      <c r="G19" s="13">
        <v>168.32056274337396</v>
      </c>
      <c r="H19" s="49">
        <f t="shared" si="1"/>
        <v>168.32056274337396</v>
      </c>
      <c r="I19" s="51">
        <v>134</v>
      </c>
      <c r="J19" s="16">
        <v>7961</v>
      </c>
      <c r="K19" s="14"/>
      <c r="L19" s="35"/>
      <c r="M19" s="35"/>
      <c r="Q19" s="4"/>
    </row>
    <row r="20" spans="2:17" ht="12.75" customHeight="1">
      <c r="B20" s="5" t="s">
        <v>13</v>
      </c>
      <c r="C20" s="12">
        <v>195.39019539019537</v>
      </c>
      <c r="D20" s="13">
        <v>312.48167907603914</v>
      </c>
      <c r="E20" s="13">
        <v>275.96758655862186</v>
      </c>
      <c r="F20" s="13">
        <v>208.24199912319159</v>
      </c>
      <c r="G20" s="13">
        <v>273.5513969145947</v>
      </c>
      <c r="H20" s="49">
        <f t="shared" si="1"/>
        <v>273.5513969145947</v>
      </c>
      <c r="I20" s="51">
        <v>516</v>
      </c>
      <c r="J20" s="16">
        <v>18863</v>
      </c>
      <c r="K20" s="14"/>
      <c r="L20" s="35"/>
      <c r="M20" s="35"/>
      <c r="Q20" s="4"/>
    </row>
    <row r="21" spans="2:17" ht="12.75" customHeight="1">
      <c r="B21" s="5" t="s">
        <v>14</v>
      </c>
      <c r="C21" s="12">
        <v>222.13807901047582</v>
      </c>
      <c r="D21" s="13">
        <v>170.75638755375667</v>
      </c>
      <c r="E21" s="13">
        <v>288.59483301827345</v>
      </c>
      <c r="F21" s="13">
        <v>272.51036041692828</v>
      </c>
      <c r="G21" s="13">
        <v>211.51439299123905</v>
      </c>
      <c r="H21" s="49">
        <f t="shared" si="1"/>
        <v>211.51439299123905</v>
      </c>
      <c r="I21" s="51">
        <v>169</v>
      </c>
      <c r="J21" s="16">
        <v>7990</v>
      </c>
      <c r="K21" s="14"/>
      <c r="L21" s="35"/>
      <c r="M21" s="35"/>
      <c r="Q21" s="4"/>
    </row>
    <row r="22" spans="2:17" ht="12.75" customHeight="1">
      <c r="B22" s="5" t="s">
        <v>15</v>
      </c>
      <c r="C22" s="12">
        <v>236.23357178506072</v>
      </c>
      <c r="D22" s="13">
        <v>230.03833972328724</v>
      </c>
      <c r="E22" s="13">
        <v>184.04907975460125</v>
      </c>
      <c r="F22" s="13">
        <v>186.40712636093699</v>
      </c>
      <c r="G22" s="13">
        <v>208.47012475377545</v>
      </c>
      <c r="H22" s="49">
        <f t="shared" si="1"/>
        <v>208.47012475377545</v>
      </c>
      <c r="I22" s="51">
        <v>127</v>
      </c>
      <c r="J22" s="16">
        <v>6092</v>
      </c>
      <c r="K22" s="14"/>
      <c r="L22" s="35"/>
      <c r="M22" s="35"/>
      <c r="Q22" s="4"/>
    </row>
    <row r="23" spans="2:17" ht="12.75" customHeight="1">
      <c r="B23" s="5" t="s">
        <v>16</v>
      </c>
      <c r="C23" s="12">
        <v>230.89803472283424</v>
      </c>
      <c r="D23" s="13">
        <v>275.29959073108972</v>
      </c>
      <c r="E23" s="13">
        <v>362.01932670106322</v>
      </c>
      <c r="F23" s="13">
        <v>204.48202492470088</v>
      </c>
      <c r="G23" s="13">
        <v>175.66915196052139</v>
      </c>
      <c r="H23" s="49">
        <f t="shared" si="1"/>
        <v>175.66915196052139</v>
      </c>
      <c r="I23" s="51">
        <v>655</v>
      </c>
      <c r="J23" s="16">
        <v>37286</v>
      </c>
      <c r="K23" s="14"/>
      <c r="L23" s="35"/>
      <c r="M23" s="35"/>
      <c r="Q23" s="4"/>
    </row>
    <row r="24" spans="2:17" ht="12.75" customHeight="1">
      <c r="B24" s="5" t="s">
        <v>17</v>
      </c>
      <c r="C24" s="12">
        <v>522.20316371259764</v>
      </c>
      <c r="D24" s="13">
        <v>347.65998089780322</v>
      </c>
      <c r="E24" s="13">
        <v>355.92578568723968</v>
      </c>
      <c r="F24" s="13">
        <v>562.85178236397746</v>
      </c>
      <c r="G24" s="13">
        <v>240</v>
      </c>
      <c r="H24" s="49">
        <f t="shared" si="1"/>
        <v>240</v>
      </c>
      <c r="I24" s="51">
        <v>129</v>
      </c>
      <c r="J24" s="16">
        <v>5375</v>
      </c>
      <c r="K24" s="14"/>
      <c r="L24" s="35"/>
      <c r="M24" s="35"/>
      <c r="Q24" s="4"/>
    </row>
    <row r="25" spans="2:17" ht="12.75" customHeight="1">
      <c r="B25" s="5" t="s">
        <v>18</v>
      </c>
      <c r="C25" s="12">
        <v>184.19415059116366</v>
      </c>
      <c r="D25" s="13">
        <v>204.87195502810744</v>
      </c>
      <c r="E25" s="13">
        <v>281.32358408724747</v>
      </c>
      <c r="F25" s="13">
        <v>214.02214022140222</v>
      </c>
      <c r="G25" s="13">
        <v>287.00537371763556</v>
      </c>
      <c r="H25" s="49">
        <f t="shared" si="1"/>
        <v>287.00537371763556</v>
      </c>
      <c r="I25" s="51">
        <v>235</v>
      </c>
      <c r="J25" s="16">
        <v>8188</v>
      </c>
      <c r="K25" s="14"/>
      <c r="L25" s="35"/>
      <c r="M25" s="35"/>
      <c r="Q25" s="4"/>
    </row>
    <row r="26" spans="2:17" ht="12.75" customHeight="1">
      <c r="B26" s="5" t="s">
        <v>19</v>
      </c>
      <c r="C26" s="12">
        <v>340.24256884382146</v>
      </c>
      <c r="D26" s="13">
        <v>332.27059878449734</v>
      </c>
      <c r="E26" s="13">
        <v>457.52929227872869</v>
      </c>
      <c r="F26" s="13">
        <v>353.79915245885485</v>
      </c>
      <c r="G26" s="13">
        <v>285.0280616621327</v>
      </c>
      <c r="H26" s="49">
        <f t="shared" si="1"/>
        <v>285.0280616621327</v>
      </c>
      <c r="I26" s="51">
        <v>1163</v>
      </c>
      <c r="J26" s="16">
        <v>40803</v>
      </c>
      <c r="K26" s="14"/>
      <c r="L26" s="35"/>
      <c r="M26" s="35"/>
      <c r="Q26" s="4"/>
    </row>
    <row r="27" spans="2:17" ht="6.75" customHeight="1">
      <c r="B27" s="17"/>
      <c r="C27" s="18"/>
      <c r="D27" s="18"/>
      <c r="E27" s="18"/>
      <c r="F27" s="19"/>
      <c r="G27" s="17"/>
      <c r="H27" s="23"/>
      <c r="I27" s="15"/>
      <c r="J27" s="16"/>
      <c r="K27" s="14"/>
      <c r="L27" s="35"/>
      <c r="M27" s="35"/>
      <c r="Q27" s="4"/>
    </row>
    <row r="28" spans="2:17" s="2" customFormat="1" ht="12.75" customHeight="1">
      <c r="B28" s="8" t="s">
        <v>27</v>
      </c>
      <c r="C28" s="5"/>
      <c r="D28" s="5"/>
      <c r="E28" s="5"/>
      <c r="F28" s="5"/>
      <c r="G28" s="5"/>
      <c r="H28" s="7"/>
      <c r="I28" s="41"/>
      <c r="J28" s="39"/>
      <c r="K28" s="35"/>
      <c r="L28" s="35"/>
      <c r="M28" s="35"/>
      <c r="N28" s="35"/>
      <c r="O28" s="35"/>
      <c r="P28" s="35"/>
      <c r="Q28" s="4"/>
    </row>
    <row r="29" spans="2:17" ht="12.75" customHeight="1">
      <c r="B29" s="5" t="s">
        <v>20</v>
      </c>
      <c r="C29" s="5"/>
      <c r="D29" s="5"/>
      <c r="E29" s="5"/>
      <c r="F29" s="5"/>
      <c r="G29" s="5"/>
      <c r="H29" s="5"/>
      <c r="J29" s="39"/>
      <c r="Q29" s="4"/>
    </row>
    <row r="30" spans="2:17" ht="12.75" customHeight="1">
      <c r="B30" s="5" t="s">
        <v>21</v>
      </c>
      <c r="C30" s="5"/>
      <c r="D30" s="5"/>
      <c r="E30" s="5"/>
      <c r="F30" s="5"/>
      <c r="G30" s="21"/>
      <c r="H30" s="21"/>
    </row>
    <row r="31" spans="2:17" ht="12.75" customHeight="1">
      <c r="B31" s="8" t="s">
        <v>28</v>
      </c>
    </row>
    <row r="32" spans="2:17" ht="12.75" customHeight="1">
      <c r="B32" s="5" t="s">
        <v>25</v>
      </c>
    </row>
    <row r="33" spans="2:21" ht="12.75" customHeight="1"/>
    <row r="34" spans="2:21" ht="12.75" customHeight="1"/>
    <row r="35" spans="2:21" ht="12.75" customHeight="1">
      <c r="B35" s="54" t="s">
        <v>24</v>
      </c>
      <c r="C35" s="54"/>
      <c r="D35" s="54"/>
      <c r="E35" s="54"/>
      <c r="F35" s="54"/>
      <c r="G35" s="54"/>
      <c r="Q35" s="28"/>
    </row>
    <row r="36" spans="2:21" ht="12.75" customHeight="1">
      <c r="B36" s="55" t="s">
        <v>33</v>
      </c>
      <c r="C36" s="56"/>
      <c r="D36" s="56"/>
      <c r="E36" s="56"/>
      <c r="F36" s="56"/>
      <c r="G36" s="56"/>
      <c r="Q36" s="28"/>
    </row>
    <row r="37" spans="2:21" ht="12.75" customHeight="1">
      <c r="B37" s="55" t="s">
        <v>34</v>
      </c>
      <c r="C37" s="55"/>
      <c r="D37" s="55"/>
      <c r="E37" s="55"/>
      <c r="F37" s="55"/>
      <c r="G37" s="55"/>
      <c r="K37" s="35"/>
      <c r="L37" s="35"/>
      <c r="M37" s="35"/>
      <c r="N37" s="35"/>
      <c r="O37" s="35"/>
      <c r="P37" s="35"/>
      <c r="Q37" s="28"/>
      <c r="R37" s="22"/>
      <c r="S37" s="22"/>
      <c r="T37" s="22"/>
      <c r="U37" s="22"/>
    </row>
    <row r="38" spans="2:21" ht="12.75" customHeight="1">
      <c r="B38" s="22"/>
      <c r="C38" s="22"/>
      <c r="D38" s="22"/>
      <c r="E38" s="22"/>
      <c r="F38" s="22"/>
      <c r="G38" s="22"/>
      <c r="H38" s="22"/>
      <c r="K38" s="20"/>
      <c r="L38" s="20"/>
      <c r="M38" s="20"/>
      <c r="N38" s="20"/>
      <c r="O38" s="20"/>
      <c r="P38" s="35"/>
      <c r="Q38" s="28"/>
      <c r="R38" s="22"/>
      <c r="S38" s="22"/>
      <c r="T38" s="22"/>
      <c r="U38" s="22"/>
    </row>
    <row r="39" spans="2:21" ht="12.75" customHeight="1">
      <c r="H39" s="22"/>
      <c r="K39" s="23"/>
      <c r="L39" s="24">
        <v>2018</v>
      </c>
      <c r="M39" s="24">
        <v>2022</v>
      </c>
      <c r="N39" s="24"/>
      <c r="O39" s="24"/>
      <c r="P39" s="43"/>
      <c r="Q39" s="28"/>
    </row>
    <row r="40" spans="2:21" ht="12.75" customHeight="1">
      <c r="H40" s="22"/>
      <c r="K40" s="25" t="s">
        <v>22</v>
      </c>
      <c r="L40" s="46">
        <v>460.50272997295201</v>
      </c>
      <c r="M40" s="30">
        <v>449</v>
      </c>
      <c r="N40" s="26"/>
      <c r="O40" s="26"/>
      <c r="P40" s="44"/>
      <c r="Q40" s="28"/>
    </row>
    <row r="41" spans="2:21" ht="12.75" customHeight="1">
      <c r="H41" s="22"/>
      <c r="K41" s="23"/>
      <c r="L41" s="20"/>
      <c r="M41" s="20"/>
      <c r="N41" s="20"/>
      <c r="O41" s="23"/>
      <c r="P41" s="42"/>
      <c r="Q41" s="28"/>
    </row>
    <row r="42" spans="2:21" ht="15" customHeight="1">
      <c r="H42" s="22"/>
      <c r="K42" s="23" t="s">
        <v>4</v>
      </c>
      <c r="L42" s="49">
        <v>199.82471516213849</v>
      </c>
      <c r="M42" s="27">
        <v>162.90322580645159</v>
      </c>
      <c r="N42" s="27"/>
      <c r="O42" s="27"/>
      <c r="P42" s="45"/>
      <c r="Q42" s="28"/>
    </row>
    <row r="43" spans="2:21" ht="15" hidden="1" customHeight="1">
      <c r="H43" s="22"/>
      <c r="K43" s="23" t="s">
        <v>5</v>
      </c>
      <c r="L43" s="49">
        <v>274.34842249657061</v>
      </c>
      <c r="M43" s="27">
        <v>348.96705750977105</v>
      </c>
      <c r="N43" s="27"/>
      <c r="O43" s="27"/>
      <c r="P43" s="45"/>
      <c r="Q43" s="28"/>
    </row>
    <row r="44" spans="2:21" ht="15" customHeight="1">
      <c r="H44" s="22"/>
      <c r="K44" s="23" t="s">
        <v>6</v>
      </c>
      <c r="L44" s="49">
        <v>162.91161178509532</v>
      </c>
      <c r="M44" s="27">
        <v>6.8329347454731808</v>
      </c>
      <c r="N44" s="27"/>
      <c r="O44" s="27"/>
      <c r="P44" s="45"/>
      <c r="Q44" s="28"/>
    </row>
    <row r="45" spans="2:21" ht="15" customHeight="1">
      <c r="H45" s="22"/>
      <c r="K45" s="23" t="s">
        <v>7</v>
      </c>
      <c r="L45" s="49">
        <v>192.8904428904429</v>
      </c>
      <c r="M45" s="27">
        <v>200.35593317641656</v>
      </c>
      <c r="N45" s="27"/>
      <c r="O45" s="27"/>
      <c r="P45" s="45"/>
      <c r="Q45" s="28"/>
    </row>
    <row r="46" spans="2:21" ht="15" customHeight="1">
      <c r="H46" s="22"/>
      <c r="K46" s="23" t="s">
        <v>8</v>
      </c>
      <c r="L46" s="49">
        <v>132.38289205702648</v>
      </c>
      <c r="M46" s="27">
        <v>94.853683148335023</v>
      </c>
      <c r="N46" s="27"/>
      <c r="O46" s="27"/>
      <c r="P46" s="45"/>
      <c r="Q46" s="28"/>
    </row>
    <row r="47" spans="2:21" ht="15" customHeight="1">
      <c r="H47" s="22"/>
      <c r="K47" s="23" t="s">
        <v>9</v>
      </c>
      <c r="L47" s="49">
        <v>570.6450244257403</v>
      </c>
      <c r="M47" s="27">
        <v>568.73856731838691</v>
      </c>
      <c r="N47" s="27"/>
      <c r="O47" s="27"/>
      <c r="P47" s="45"/>
      <c r="Q47" s="28"/>
    </row>
    <row r="48" spans="2:21" ht="15" customHeight="1">
      <c r="H48" s="22"/>
      <c r="K48" s="23" t="s">
        <v>10</v>
      </c>
      <c r="L48" s="49">
        <v>264.12741597234032</v>
      </c>
      <c r="M48" s="27">
        <v>151.3495792809529</v>
      </c>
      <c r="N48" s="27"/>
      <c r="O48" s="27"/>
      <c r="P48" s="45"/>
      <c r="Q48" s="28"/>
    </row>
    <row r="49" spans="8:17" ht="15" customHeight="1">
      <c r="H49" s="22"/>
      <c r="K49" s="23" t="s">
        <v>11</v>
      </c>
      <c r="L49" s="49">
        <v>312.4495398030034</v>
      </c>
      <c r="M49" s="27">
        <v>304.09984910100002</v>
      </c>
      <c r="N49" s="27"/>
      <c r="O49" s="27"/>
      <c r="P49" s="45"/>
      <c r="Q49" s="28"/>
    </row>
    <row r="50" spans="8:17" ht="15" customHeight="1">
      <c r="H50" s="22"/>
      <c r="K50" s="23" t="s">
        <v>12</v>
      </c>
      <c r="L50" s="49">
        <v>184.16677324466045</v>
      </c>
      <c r="M50" s="27">
        <v>168.32056274337396</v>
      </c>
      <c r="N50" s="27"/>
      <c r="O50" s="27"/>
      <c r="P50" s="45"/>
      <c r="Q50" s="28"/>
    </row>
    <row r="51" spans="8:17" ht="15" customHeight="1">
      <c r="H51" s="22"/>
      <c r="K51" s="23" t="s">
        <v>13</v>
      </c>
      <c r="L51" s="49">
        <v>195.39019539019537</v>
      </c>
      <c r="M51" s="27">
        <v>273.5513969145947</v>
      </c>
      <c r="N51" s="27"/>
      <c r="O51" s="27"/>
      <c r="P51" s="45"/>
      <c r="Q51" s="28"/>
    </row>
    <row r="52" spans="8:17" ht="15" customHeight="1">
      <c r="H52" s="22"/>
      <c r="K52" s="23" t="s">
        <v>14</v>
      </c>
      <c r="L52" s="49">
        <v>222.13807901047582</v>
      </c>
      <c r="M52" s="27">
        <v>211.51439299123905</v>
      </c>
      <c r="N52" s="27"/>
      <c r="O52" s="27"/>
      <c r="P52" s="45"/>
      <c r="Q52" s="28"/>
    </row>
    <row r="53" spans="8:17" ht="15" customHeight="1">
      <c r="H53" s="22"/>
      <c r="K53" s="23" t="s">
        <v>15</v>
      </c>
      <c r="L53" s="49">
        <v>236.23357178506072</v>
      </c>
      <c r="M53" s="27">
        <v>208.47012475377545</v>
      </c>
      <c r="N53" s="27"/>
      <c r="O53" s="27"/>
      <c r="P53" s="45"/>
      <c r="Q53" s="28"/>
    </row>
    <row r="54" spans="8:17" ht="15" customHeight="1">
      <c r="H54" s="22"/>
      <c r="K54" s="23" t="s">
        <v>16</v>
      </c>
      <c r="L54" s="49">
        <v>230.89803472283424</v>
      </c>
      <c r="M54" s="27">
        <v>175.66915196052139</v>
      </c>
      <c r="N54" s="27"/>
      <c r="O54" s="27"/>
      <c r="P54" s="45"/>
      <c r="Q54" s="28"/>
    </row>
    <row r="55" spans="8:17" ht="15" customHeight="1">
      <c r="H55" s="22"/>
      <c r="K55" s="23" t="s">
        <v>17</v>
      </c>
      <c r="L55" s="49">
        <v>522.20316371259764</v>
      </c>
      <c r="M55" s="27">
        <v>240</v>
      </c>
      <c r="N55" s="27"/>
      <c r="O55" s="27"/>
      <c r="P55" s="45"/>
      <c r="Q55" s="28"/>
    </row>
    <row r="56" spans="8:17" ht="15" customHeight="1">
      <c r="H56" s="22"/>
      <c r="K56" s="23" t="s">
        <v>18</v>
      </c>
      <c r="L56" s="49">
        <v>184.19415059116366</v>
      </c>
      <c r="M56" s="27">
        <v>287.00537371763556</v>
      </c>
      <c r="N56" s="27"/>
      <c r="O56" s="27"/>
      <c r="P56" s="45"/>
      <c r="Q56" s="28"/>
    </row>
    <row r="57" spans="8:17" ht="15" customHeight="1">
      <c r="H57" s="22"/>
      <c r="K57" s="23" t="s">
        <v>19</v>
      </c>
      <c r="L57" s="49">
        <v>340.24256884382146</v>
      </c>
      <c r="M57" s="27">
        <v>285.0280616621327</v>
      </c>
      <c r="N57" s="27"/>
      <c r="O57" s="27"/>
      <c r="P57" s="45"/>
      <c r="Q57" s="28"/>
    </row>
    <row r="58" spans="8:17" ht="15" customHeight="1">
      <c r="H58" s="22"/>
      <c r="K58" s="20"/>
      <c r="L58" s="20"/>
      <c r="M58" s="20"/>
      <c r="N58" s="20"/>
      <c r="O58" s="20"/>
      <c r="P58" s="35"/>
      <c r="Q58" s="28"/>
    </row>
    <row r="59" spans="8:17" ht="15" customHeight="1">
      <c r="H59" s="22"/>
      <c r="K59" s="14"/>
      <c r="L59" s="14"/>
      <c r="M59" s="14"/>
      <c r="N59" s="14"/>
      <c r="O59" s="14"/>
      <c r="Q59" s="28"/>
    </row>
    <row r="60" spans="8:17" ht="15" customHeight="1">
      <c r="H60" s="22"/>
      <c r="K60" s="14"/>
      <c r="L60" s="14"/>
      <c r="M60" s="14"/>
      <c r="N60" s="14"/>
      <c r="O60" s="14"/>
      <c r="Q60" s="28"/>
    </row>
    <row r="61" spans="8:17" ht="15" customHeight="1">
      <c r="H61" s="22"/>
      <c r="K61" s="14"/>
      <c r="L61" s="14"/>
      <c r="M61" s="14"/>
      <c r="N61" s="14"/>
      <c r="O61" s="14"/>
      <c r="Q61" s="28"/>
    </row>
    <row r="62" spans="8:17" ht="15" customHeight="1">
      <c r="H62" s="22"/>
      <c r="K62" s="14"/>
      <c r="L62" s="14"/>
      <c r="M62" s="14"/>
      <c r="N62" s="14"/>
      <c r="O62" s="14"/>
      <c r="Q62" s="28"/>
    </row>
    <row r="63" spans="8:17" ht="15" customHeight="1">
      <c r="K63" s="14"/>
      <c r="L63" s="14"/>
      <c r="M63" s="14"/>
      <c r="N63" s="14"/>
      <c r="O63" s="14"/>
      <c r="Q63" s="28"/>
    </row>
    <row r="64" spans="8:17" ht="15" customHeight="1">
      <c r="K64" s="14"/>
      <c r="L64" s="14"/>
      <c r="M64" s="14"/>
      <c r="N64" s="14"/>
      <c r="O64" s="14"/>
    </row>
    <row r="65" spans="2:2" ht="15" customHeight="1">
      <c r="B65" s="8" t="s">
        <v>27</v>
      </c>
    </row>
    <row r="66" spans="2:2" ht="15" customHeight="1">
      <c r="B66" s="5" t="s">
        <v>20</v>
      </c>
    </row>
    <row r="67" spans="2:2" ht="15" customHeight="1">
      <c r="B67" s="5" t="s">
        <v>21</v>
      </c>
    </row>
    <row r="68" spans="2:2" ht="15" customHeight="1">
      <c r="B68" s="8" t="s">
        <v>29</v>
      </c>
    </row>
    <row r="69" spans="2:2" ht="15" customHeight="1">
      <c r="B69" s="5" t="s">
        <v>25</v>
      </c>
    </row>
  </sheetData>
  <mergeCells count="5">
    <mergeCell ref="B5:B6"/>
    <mergeCell ref="C5:G5"/>
    <mergeCell ref="C7:G7"/>
    <mergeCell ref="O7:P7"/>
    <mergeCell ref="B35:G35"/>
  </mergeCells>
  <printOptions horizontalCentered="1"/>
  <pageMargins left="1.1811023622047245" right="0.74803149606299213" top="0.78740157480314965" bottom="0.98425196850393704" header="0" footer="0"/>
  <pageSetup paperSize="9" orientation="portrait" horizontalDpi="300" verticalDpi="300" r:id="rId1"/>
  <headerFooter alignWithMargins="0"/>
  <ignoredErrors>
    <ignoredError sqref="C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2020-09-24T01:46:54Z</dcterms:created>
  <dcterms:modified xsi:type="dcterms:W3CDTF">2023-10-20T15:26:09Z</dcterms:modified>
</cp:coreProperties>
</file>